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120" windowWidth="7515" windowHeight="7815"/>
  </bookViews>
  <sheets>
    <sheet name="まとめ表K-40  (第２期)" sheetId="9" r:id="rId1"/>
    <sheet name="まとめ表K-40" sheetId="8" r:id="rId2"/>
    <sheet name="県調査とグラフ (第２期)" sheetId="10" r:id="rId3"/>
    <sheet name="県調査とグラフ" sheetId="6" r:id="rId4"/>
  </sheets>
  <calcPr calcId="125725"/>
</workbook>
</file>

<file path=xl/calcChain.xml><?xml version="1.0" encoding="utf-8"?>
<calcChain xmlns="http://schemas.openxmlformats.org/spreadsheetml/2006/main">
  <c r="E14" i="9"/>
  <c r="D14"/>
  <c r="C14"/>
  <c r="B14"/>
  <c r="A14"/>
  <c r="C14" i="8" l="1"/>
  <c r="B14"/>
  <c r="D14"/>
  <c r="E14"/>
  <c r="A14"/>
</calcChain>
</file>

<file path=xl/sharedStrings.xml><?xml version="1.0" encoding="utf-8"?>
<sst xmlns="http://schemas.openxmlformats.org/spreadsheetml/2006/main" count="898" uniqueCount="65">
  <si>
    <t>不検出</t>
  </si>
  <si>
    <t>県中</t>
  </si>
  <si>
    <t>南会津</t>
  </si>
  <si>
    <t>県北</t>
  </si>
  <si>
    <t>いわき</t>
  </si>
  <si>
    <t>県南</t>
  </si>
  <si>
    <t>会津</t>
  </si>
  <si>
    <t>相双</t>
  </si>
  <si>
    <t>(*1)試料毎に検出下限値が異なるが、測定結果を統一的に評価するため、0.3Bq/kg 未満をNDとしている。</t>
    <phoneticPr fontId="1"/>
  </si>
  <si>
    <t>(*1)試料毎に検出下限値が異なるが、全て0.3Bq/kg 未満となっていることから、測定結果を統一的に評価するため、0.3Bq/kg 未満とそれ以外に分けて評価。</t>
    <phoneticPr fontId="1"/>
  </si>
  <si>
    <t>セシウム134 が0.3Bq/kg(*1)以上検出された試料は、78 試料中5 試料(全体の約6%)、、いずれも1Bq/kg 未満であった。</t>
    <phoneticPr fontId="1"/>
  </si>
  <si>
    <t>セシウム137が0.3Bq/kg(*1)以上検出された試料は、78 試料中9 試料(全体の約11%)であったが、いずれも1Bq/kg 未満であった。</t>
    <phoneticPr fontId="1"/>
  </si>
  <si>
    <t>セシウム134、セシウム137の濃度が不検出の場合は、検出下限値の放射性セシウムが含まれていると仮定して算出</t>
    <phoneticPr fontId="1"/>
  </si>
  <si>
    <t>検出下限値</t>
  </si>
  <si>
    <t>濃度</t>
  </si>
  <si>
    <t>Cs-134</t>
  </si>
  <si>
    <t>Cs-137</t>
  </si>
  <si>
    <t>セシウム134が検出されたのは13試料</t>
    <phoneticPr fontId="1"/>
  </si>
  <si>
    <t>Bq/kg</t>
    <phoneticPr fontId="1"/>
  </si>
  <si>
    <t>Bq/kg</t>
    <phoneticPr fontId="1"/>
  </si>
  <si>
    <t>Bq/人・日</t>
    <phoneticPr fontId="1"/>
  </si>
  <si>
    <t>mSv/年</t>
    <rPh sb="4" eb="5">
      <t>ネン</t>
    </rPh>
    <phoneticPr fontId="1"/>
  </si>
  <si>
    <t>Bq/人・日</t>
    <phoneticPr fontId="1"/>
  </si>
  <si>
    <t>kg/人・日</t>
    <phoneticPr fontId="1"/>
  </si>
  <si>
    <t>セシウム 137が検出されたのは26試料</t>
  </si>
  <si>
    <t>K-40</t>
    <phoneticPr fontId="1"/>
  </si>
  <si>
    <t>I-131</t>
    <phoneticPr fontId="1"/>
  </si>
  <si>
    <t>Cs-134＋Cs-137</t>
    <phoneticPr fontId="1"/>
  </si>
  <si>
    <t>Cs-134</t>
    <phoneticPr fontId="1"/>
  </si>
  <si>
    <t>Cs-137</t>
    <phoneticPr fontId="1"/>
  </si>
  <si>
    <t>K-40摂取量</t>
    <phoneticPr fontId="1"/>
  </si>
  <si>
    <t>預託実効線量</t>
    <phoneticPr fontId="1"/>
  </si>
  <si>
    <t>セシウム摂取量</t>
    <phoneticPr fontId="1"/>
  </si>
  <si>
    <t>食事量</t>
    <phoneticPr fontId="1"/>
  </si>
  <si>
    <t>放射性セシウム濃度</t>
    <phoneticPr fontId="1"/>
  </si>
  <si>
    <t>年齢区分</t>
    <phoneticPr fontId="1"/>
  </si>
  <si>
    <t>方部</t>
  </si>
  <si>
    <t>年齢区分１は１歳未満、２は１歳～１２歳、３は１３歳以上を表す。なお、第１期調査開始時の年齢により区分</t>
  </si>
  <si>
    <t>Bq/人・日</t>
    <phoneticPr fontId="1"/>
  </si>
  <si>
    <t>食事量</t>
    <phoneticPr fontId="1"/>
  </si>
  <si>
    <t>放射性セシウム濃度</t>
    <phoneticPr fontId="1"/>
  </si>
  <si>
    <t>年齢区分</t>
    <phoneticPr fontId="1"/>
  </si>
  <si>
    <t>K-40摂取量</t>
    <phoneticPr fontId="1"/>
  </si>
  <si>
    <t>方部</t>
    <phoneticPr fontId="1"/>
  </si>
  <si>
    <t>年齢区分</t>
    <phoneticPr fontId="1"/>
  </si>
  <si>
    <t>食事量</t>
    <phoneticPr fontId="1"/>
  </si>
  <si>
    <t>K-40</t>
    <phoneticPr fontId="1"/>
  </si>
  <si>
    <t>Bq/人・日</t>
    <phoneticPr fontId="1"/>
  </si>
  <si>
    <t>kg/人・日</t>
    <phoneticPr fontId="1"/>
  </si>
  <si>
    <t>Bq/kg</t>
    <phoneticPr fontId="1"/>
  </si>
  <si>
    <t>食事量</t>
    <phoneticPr fontId="1"/>
  </si>
  <si>
    <t>セシウム摂取量</t>
    <phoneticPr fontId="1"/>
  </si>
  <si>
    <t>預託実効線量</t>
    <phoneticPr fontId="1"/>
  </si>
  <si>
    <t>Bq/kg</t>
    <phoneticPr fontId="1"/>
  </si>
  <si>
    <t>kg/人・日</t>
    <phoneticPr fontId="1"/>
  </si>
  <si>
    <t>Bq/人・日</t>
    <phoneticPr fontId="1"/>
  </si>
  <si>
    <t>Cs-134</t>
    <phoneticPr fontId="1"/>
  </si>
  <si>
    <t>Cs-137</t>
    <phoneticPr fontId="1"/>
  </si>
  <si>
    <t>方部</t>
    <phoneticPr fontId="1"/>
  </si>
  <si>
    <t>年齢区分</t>
    <phoneticPr fontId="1"/>
  </si>
  <si>
    <t>放射性セシウム濃度</t>
    <phoneticPr fontId="1"/>
  </si>
  <si>
    <t>K-40摂取量</t>
    <phoneticPr fontId="1"/>
  </si>
  <si>
    <t>Cs-134＋Cs-137</t>
    <phoneticPr fontId="1"/>
  </si>
  <si>
    <t>I-131</t>
    <phoneticPr fontId="1"/>
  </si>
  <si>
    <t>K-40</t>
    <phoneticPr fontId="1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</si>
</sst>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General&quot;Bq/kg&quot;"/>
    <numFmt numFmtId="178" formatCode="General&quot;kg/日&quot;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10"/>
      <color rgb="FF00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11" fontId="0" fillId="0" borderId="0" xfId="0" applyNumberFormat="1">
      <alignment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8" fillId="0" borderId="0" xfId="0" applyFont="1">
      <alignment vertical="center"/>
    </xf>
    <xf numFmtId="0" fontId="8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3" fillId="0" borderId="0" xfId="0" applyFont="1" applyAlignment="1">
      <alignment vertical="center" wrapText="1"/>
    </xf>
    <xf numFmtId="0" fontId="3" fillId="4" borderId="0" xfId="0" applyFont="1" applyFill="1">
      <alignment vertical="center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6" fontId="0" fillId="2" borderId="0" xfId="0" applyNumberForma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8" fillId="6" borderId="0" xfId="0" applyFont="1" applyFill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8" fillId="6" borderId="0" xfId="0" applyFont="1" applyFill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6" fillId="6" borderId="0" xfId="0" applyFont="1" applyFill="1">
      <alignment vertical="center"/>
    </xf>
    <xf numFmtId="0" fontId="8" fillId="4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4.6673073346146732E-2"/>
          <c:y val="9.2592592592593212E-3"/>
        </c:manualLayout>
      </c:layout>
      <c:txPr>
        <a:bodyPr/>
        <a:lstStyle/>
        <a:p>
          <a:pPr>
            <a:defRPr sz="1000" b="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8.1327629321925304E-2"/>
          <c:y val="8.8437591134441565E-2"/>
          <c:w val="0.89527579721826112"/>
          <c:h val="0.81873067949839884"/>
        </c:manualLayout>
      </c:layout>
      <c:barChart>
        <c:barDir val="col"/>
        <c:grouping val="clustered"/>
        <c:ser>
          <c:idx val="0"/>
          <c:order val="0"/>
          <c:tx>
            <c:strRef>
              <c:f>'まとめ表K-40  (第２期)'!$B$16</c:f>
              <c:strCache>
                <c:ptCount val="1"/>
                <c:pt idx="0">
                  <c:v>Bq/人・日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'まとめ表K-40  (第２期)'!$A$17:$A$94</c:f>
              <c:numCache>
                <c:formatCode>General</c:formatCode>
                <c:ptCount val="7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</c:numCache>
            </c:numRef>
          </c:cat>
          <c:val>
            <c:numRef>
              <c:f>'まとめ表K-40  (第２期)'!$B$17:$B$94</c:f>
              <c:numCache>
                <c:formatCode>General</c:formatCode>
                <c:ptCount val="78"/>
                <c:pt idx="1">
                  <c:v>29</c:v>
                </c:pt>
                <c:pt idx="2">
                  <c:v>16</c:v>
                </c:pt>
                <c:pt idx="3">
                  <c:v>13</c:v>
                </c:pt>
                <c:pt idx="4">
                  <c:v>7.2</c:v>
                </c:pt>
                <c:pt idx="5">
                  <c:v>38</c:v>
                </c:pt>
                <c:pt idx="6">
                  <c:v>60</c:v>
                </c:pt>
                <c:pt idx="7">
                  <c:v>13</c:v>
                </c:pt>
                <c:pt idx="8">
                  <c:v>87</c:v>
                </c:pt>
                <c:pt idx="9">
                  <c:v>105</c:v>
                </c:pt>
                <c:pt idx="10">
                  <c:v>21</c:v>
                </c:pt>
                <c:pt idx="11">
                  <c:v>30</c:v>
                </c:pt>
                <c:pt idx="12">
                  <c:v>70</c:v>
                </c:pt>
                <c:pt idx="13">
                  <c:v>32</c:v>
                </c:pt>
                <c:pt idx="14">
                  <c:v>62</c:v>
                </c:pt>
                <c:pt idx="15">
                  <c:v>114</c:v>
                </c:pt>
                <c:pt idx="16">
                  <c:v>75</c:v>
                </c:pt>
                <c:pt idx="17">
                  <c:v>199</c:v>
                </c:pt>
                <c:pt idx="18">
                  <c:v>35</c:v>
                </c:pt>
                <c:pt idx="19">
                  <c:v>106</c:v>
                </c:pt>
                <c:pt idx="20">
                  <c:v>27</c:v>
                </c:pt>
                <c:pt idx="21">
                  <c:v>28</c:v>
                </c:pt>
                <c:pt idx="22">
                  <c:v>54</c:v>
                </c:pt>
                <c:pt idx="23">
                  <c:v>46</c:v>
                </c:pt>
                <c:pt idx="24">
                  <c:v>36</c:v>
                </c:pt>
                <c:pt idx="25">
                  <c:v>34</c:v>
                </c:pt>
                <c:pt idx="26">
                  <c:v>98</c:v>
                </c:pt>
                <c:pt idx="27">
                  <c:v>61</c:v>
                </c:pt>
                <c:pt idx="28">
                  <c:v>167</c:v>
                </c:pt>
                <c:pt idx="29">
                  <c:v>62</c:v>
                </c:pt>
                <c:pt idx="30">
                  <c:v>40</c:v>
                </c:pt>
                <c:pt idx="31">
                  <c:v>54</c:v>
                </c:pt>
                <c:pt idx="32">
                  <c:v>92</c:v>
                </c:pt>
                <c:pt idx="33">
                  <c:v>35</c:v>
                </c:pt>
                <c:pt idx="34">
                  <c:v>84</c:v>
                </c:pt>
                <c:pt idx="35">
                  <c:v>77</c:v>
                </c:pt>
                <c:pt idx="36">
                  <c:v>86</c:v>
                </c:pt>
                <c:pt idx="37">
                  <c:v>70</c:v>
                </c:pt>
                <c:pt idx="38">
                  <c:v>84</c:v>
                </c:pt>
                <c:pt idx="39">
                  <c:v>20</c:v>
                </c:pt>
                <c:pt idx="40">
                  <c:v>40</c:v>
                </c:pt>
                <c:pt idx="41">
                  <c:v>37</c:v>
                </c:pt>
                <c:pt idx="42">
                  <c:v>23</c:v>
                </c:pt>
                <c:pt idx="43">
                  <c:v>49</c:v>
                </c:pt>
                <c:pt idx="44">
                  <c:v>114</c:v>
                </c:pt>
                <c:pt idx="45">
                  <c:v>30</c:v>
                </c:pt>
                <c:pt idx="46">
                  <c:v>15</c:v>
                </c:pt>
                <c:pt idx="47">
                  <c:v>55</c:v>
                </c:pt>
                <c:pt idx="48">
                  <c:v>53</c:v>
                </c:pt>
                <c:pt idx="49">
                  <c:v>84</c:v>
                </c:pt>
                <c:pt idx="50">
                  <c:v>64</c:v>
                </c:pt>
                <c:pt idx="51">
                  <c:v>59</c:v>
                </c:pt>
                <c:pt idx="52">
                  <c:v>107</c:v>
                </c:pt>
                <c:pt idx="53">
                  <c:v>75</c:v>
                </c:pt>
                <c:pt idx="54">
                  <c:v>7.4</c:v>
                </c:pt>
                <c:pt idx="55">
                  <c:v>79</c:v>
                </c:pt>
                <c:pt idx="56">
                  <c:v>105</c:v>
                </c:pt>
                <c:pt idx="57">
                  <c:v>31</c:v>
                </c:pt>
                <c:pt idx="58">
                  <c:v>27</c:v>
                </c:pt>
                <c:pt idx="59">
                  <c:v>42</c:v>
                </c:pt>
                <c:pt idx="60">
                  <c:v>83</c:v>
                </c:pt>
                <c:pt idx="61">
                  <c:v>73</c:v>
                </c:pt>
                <c:pt idx="62">
                  <c:v>73</c:v>
                </c:pt>
                <c:pt idx="63">
                  <c:v>37</c:v>
                </c:pt>
                <c:pt idx="64">
                  <c:v>40</c:v>
                </c:pt>
                <c:pt idx="65">
                  <c:v>7.1</c:v>
                </c:pt>
                <c:pt idx="66">
                  <c:v>19</c:v>
                </c:pt>
                <c:pt idx="67">
                  <c:v>21</c:v>
                </c:pt>
                <c:pt idx="68">
                  <c:v>26</c:v>
                </c:pt>
                <c:pt idx="69">
                  <c:v>21</c:v>
                </c:pt>
                <c:pt idx="70">
                  <c:v>65</c:v>
                </c:pt>
                <c:pt idx="71">
                  <c:v>69</c:v>
                </c:pt>
                <c:pt idx="72">
                  <c:v>67</c:v>
                </c:pt>
                <c:pt idx="73">
                  <c:v>71</c:v>
                </c:pt>
                <c:pt idx="74">
                  <c:v>42</c:v>
                </c:pt>
                <c:pt idx="75">
                  <c:v>64</c:v>
                </c:pt>
                <c:pt idx="76">
                  <c:v>72</c:v>
                </c:pt>
                <c:pt idx="77">
                  <c:v>56</c:v>
                </c:pt>
              </c:numCache>
            </c:numRef>
          </c:val>
        </c:ser>
        <c:gapWidth val="50"/>
        <c:axId val="78887168"/>
        <c:axId val="78897152"/>
      </c:barChart>
      <c:catAx>
        <c:axId val="78887168"/>
        <c:scaling>
          <c:orientation val="minMax"/>
        </c:scaling>
        <c:axPos val="b"/>
        <c:numFmt formatCode="General" sourceLinked="1"/>
        <c:tickLblPos val="nextTo"/>
        <c:crossAx val="78897152"/>
        <c:crosses val="autoZero"/>
        <c:auto val="1"/>
        <c:lblAlgn val="ctr"/>
        <c:lblOffset val="100"/>
      </c:catAx>
      <c:valAx>
        <c:axId val="78897152"/>
        <c:scaling>
          <c:orientation val="minMax"/>
          <c:max val="200"/>
        </c:scaling>
        <c:axPos val="l"/>
        <c:majorGridlines/>
        <c:numFmt formatCode="General" sourceLinked="1"/>
        <c:tickLblPos val="nextTo"/>
        <c:crossAx val="78887168"/>
        <c:crosses val="autoZero"/>
        <c:crossBetween val="between"/>
      </c:valAx>
    </c:plotArea>
    <c:plotVisOnly val="1"/>
  </c:chart>
  <c:spPr>
    <a:ln>
      <a:noFill/>
    </a:ln>
  </c:spPr>
  <c:txPr>
    <a:bodyPr/>
    <a:lstStyle/>
    <a:p>
      <a:pPr>
        <a:defRPr sz="1000"/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4.6673073346146732E-2"/>
          <c:y val="9.2592592592593143E-3"/>
        </c:manualLayout>
      </c:layout>
      <c:txPr>
        <a:bodyPr/>
        <a:lstStyle/>
        <a:p>
          <a:pPr>
            <a:defRPr sz="1000" b="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8.1327629321925304E-2"/>
          <c:y val="8.8437591134441565E-2"/>
          <c:w val="0.89527579721826112"/>
          <c:h val="0.81873067949839851"/>
        </c:manualLayout>
      </c:layout>
      <c:barChart>
        <c:barDir val="col"/>
        <c:grouping val="clustered"/>
        <c:ser>
          <c:idx val="0"/>
          <c:order val="0"/>
          <c:tx>
            <c:strRef>
              <c:f>'まとめ表K-40'!$B$16</c:f>
              <c:strCache>
                <c:ptCount val="1"/>
                <c:pt idx="0">
                  <c:v>Bq/人・日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'まとめ表K-40'!$A$17:$A$94</c:f>
              <c:numCache>
                <c:formatCode>General</c:formatCode>
                <c:ptCount val="7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</c:numCache>
            </c:numRef>
          </c:cat>
          <c:val>
            <c:numRef>
              <c:f>'まとめ表K-40'!$B$17:$B$94</c:f>
              <c:numCache>
                <c:formatCode>General</c:formatCode>
                <c:ptCount val="78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29</c:v>
                </c:pt>
                <c:pt idx="4">
                  <c:v>6.7</c:v>
                </c:pt>
                <c:pt idx="5">
                  <c:v>29</c:v>
                </c:pt>
                <c:pt idx="6">
                  <c:v>49</c:v>
                </c:pt>
                <c:pt idx="7">
                  <c:v>19</c:v>
                </c:pt>
                <c:pt idx="8">
                  <c:v>55</c:v>
                </c:pt>
                <c:pt idx="9">
                  <c:v>62</c:v>
                </c:pt>
                <c:pt idx="10">
                  <c:v>29</c:v>
                </c:pt>
                <c:pt idx="11">
                  <c:v>28</c:v>
                </c:pt>
                <c:pt idx="12">
                  <c:v>79</c:v>
                </c:pt>
                <c:pt idx="13">
                  <c:v>60</c:v>
                </c:pt>
                <c:pt idx="14">
                  <c:v>54</c:v>
                </c:pt>
                <c:pt idx="15">
                  <c:v>84</c:v>
                </c:pt>
                <c:pt idx="16">
                  <c:v>75</c:v>
                </c:pt>
                <c:pt idx="17">
                  <c:v>133</c:v>
                </c:pt>
                <c:pt idx="18">
                  <c:v>23</c:v>
                </c:pt>
                <c:pt idx="19">
                  <c:v>48</c:v>
                </c:pt>
                <c:pt idx="20">
                  <c:v>33</c:v>
                </c:pt>
                <c:pt idx="21">
                  <c:v>2.2000000000000002</c:v>
                </c:pt>
                <c:pt idx="22">
                  <c:v>39</c:v>
                </c:pt>
                <c:pt idx="23">
                  <c:v>22</c:v>
                </c:pt>
                <c:pt idx="24">
                  <c:v>19</c:v>
                </c:pt>
                <c:pt idx="25">
                  <c:v>61</c:v>
                </c:pt>
                <c:pt idx="26">
                  <c:v>49</c:v>
                </c:pt>
                <c:pt idx="27">
                  <c:v>66</c:v>
                </c:pt>
                <c:pt idx="28">
                  <c:v>68</c:v>
                </c:pt>
                <c:pt idx="29">
                  <c:v>34</c:v>
                </c:pt>
                <c:pt idx="30">
                  <c:v>62</c:v>
                </c:pt>
                <c:pt idx="31">
                  <c:v>44</c:v>
                </c:pt>
                <c:pt idx="32">
                  <c:v>71</c:v>
                </c:pt>
                <c:pt idx="33">
                  <c:v>37</c:v>
                </c:pt>
                <c:pt idx="34">
                  <c:v>70</c:v>
                </c:pt>
                <c:pt idx="35">
                  <c:v>33</c:v>
                </c:pt>
                <c:pt idx="36">
                  <c:v>63</c:v>
                </c:pt>
                <c:pt idx="37">
                  <c:v>56</c:v>
                </c:pt>
                <c:pt idx="38">
                  <c:v>73</c:v>
                </c:pt>
                <c:pt idx="39">
                  <c:v>9.4</c:v>
                </c:pt>
                <c:pt idx="40">
                  <c:v>23</c:v>
                </c:pt>
                <c:pt idx="41">
                  <c:v>35</c:v>
                </c:pt>
                <c:pt idx="42">
                  <c:v>29</c:v>
                </c:pt>
                <c:pt idx="43">
                  <c:v>58</c:v>
                </c:pt>
                <c:pt idx="44">
                  <c:v>116</c:v>
                </c:pt>
                <c:pt idx="45">
                  <c:v>28</c:v>
                </c:pt>
                <c:pt idx="46">
                  <c:v>16</c:v>
                </c:pt>
                <c:pt idx="47">
                  <c:v>54</c:v>
                </c:pt>
                <c:pt idx="48">
                  <c:v>36</c:v>
                </c:pt>
                <c:pt idx="49">
                  <c:v>34</c:v>
                </c:pt>
                <c:pt idx="50">
                  <c:v>51</c:v>
                </c:pt>
                <c:pt idx="51">
                  <c:v>116</c:v>
                </c:pt>
                <c:pt idx="52">
                  <c:v>54</c:v>
                </c:pt>
                <c:pt idx="53">
                  <c:v>113</c:v>
                </c:pt>
                <c:pt idx="54">
                  <c:v>7.0000000000000007E-2</c:v>
                </c:pt>
                <c:pt idx="55">
                  <c:v>61</c:v>
                </c:pt>
                <c:pt idx="56">
                  <c:v>70</c:v>
                </c:pt>
                <c:pt idx="57">
                  <c:v>28</c:v>
                </c:pt>
                <c:pt idx="58">
                  <c:v>19</c:v>
                </c:pt>
                <c:pt idx="59">
                  <c:v>41</c:v>
                </c:pt>
                <c:pt idx="60">
                  <c:v>39</c:v>
                </c:pt>
                <c:pt idx="61">
                  <c:v>43</c:v>
                </c:pt>
                <c:pt idx="62">
                  <c:v>55</c:v>
                </c:pt>
                <c:pt idx="63">
                  <c:v>12</c:v>
                </c:pt>
                <c:pt idx="64">
                  <c:v>41</c:v>
                </c:pt>
                <c:pt idx="65">
                  <c:v>0.48</c:v>
                </c:pt>
                <c:pt idx="66">
                  <c:v>23</c:v>
                </c:pt>
                <c:pt idx="67">
                  <c:v>12</c:v>
                </c:pt>
                <c:pt idx="68">
                  <c:v>16</c:v>
                </c:pt>
                <c:pt idx="69">
                  <c:v>44</c:v>
                </c:pt>
                <c:pt idx="70">
                  <c:v>54</c:v>
                </c:pt>
                <c:pt idx="71">
                  <c:v>45</c:v>
                </c:pt>
                <c:pt idx="72">
                  <c:v>44</c:v>
                </c:pt>
                <c:pt idx="73">
                  <c:v>48</c:v>
                </c:pt>
                <c:pt idx="74">
                  <c:v>42</c:v>
                </c:pt>
                <c:pt idx="75">
                  <c:v>48</c:v>
                </c:pt>
                <c:pt idx="76">
                  <c:v>58</c:v>
                </c:pt>
                <c:pt idx="77">
                  <c:v>59</c:v>
                </c:pt>
              </c:numCache>
            </c:numRef>
          </c:val>
        </c:ser>
        <c:gapWidth val="50"/>
        <c:axId val="79638528"/>
        <c:axId val="79640064"/>
      </c:barChart>
      <c:catAx>
        <c:axId val="79638528"/>
        <c:scaling>
          <c:orientation val="minMax"/>
        </c:scaling>
        <c:axPos val="b"/>
        <c:numFmt formatCode="General" sourceLinked="1"/>
        <c:tickLblPos val="nextTo"/>
        <c:crossAx val="79640064"/>
        <c:crosses val="autoZero"/>
        <c:auto val="1"/>
        <c:lblAlgn val="ctr"/>
        <c:lblOffset val="100"/>
      </c:catAx>
      <c:valAx>
        <c:axId val="79640064"/>
        <c:scaling>
          <c:orientation val="minMax"/>
        </c:scaling>
        <c:axPos val="l"/>
        <c:majorGridlines/>
        <c:numFmt formatCode="General" sourceLinked="1"/>
        <c:tickLblPos val="nextTo"/>
        <c:crossAx val="79638528"/>
        <c:crosses val="autoZero"/>
        <c:crossBetween val="between"/>
      </c:valAx>
    </c:plotArea>
    <c:plotVisOnly val="1"/>
  </c:chart>
  <c:spPr>
    <a:ln>
      <a:noFill/>
    </a:ln>
  </c:spPr>
  <c:txPr>
    <a:bodyPr/>
    <a:lstStyle/>
    <a:p>
      <a:pPr>
        <a:defRPr sz="1000"/>
      </a:pPr>
      <a:endParaRPr lang="ja-JP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9002187226597492E-2"/>
          <c:y val="0.10881517763035527"/>
          <c:w val="0.82962151159676556"/>
          <c:h val="0.77520491040982908"/>
        </c:manualLayout>
      </c:layout>
      <c:barChart>
        <c:barDir val="col"/>
        <c:grouping val="clustered"/>
        <c:ser>
          <c:idx val="0"/>
          <c:order val="0"/>
          <c:tx>
            <c:strRef>
              <c:f>'県調査とグラフ (第２期)'!$B$3</c:f>
              <c:strCache>
                <c:ptCount val="1"/>
                <c:pt idx="0">
                  <c:v>Bq/人・日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'県調査とグラフ (第２期)'!$A$4:$A$59</c:f>
              <c:numCache>
                <c:formatCode>General</c:formatCode>
                <c:ptCount val="56"/>
                <c:pt idx="0">
                  <c:v>16</c:v>
                </c:pt>
                <c:pt idx="1">
                  <c:v>15</c:v>
                </c:pt>
                <c:pt idx="2">
                  <c:v>63</c:v>
                </c:pt>
                <c:pt idx="3">
                  <c:v>10</c:v>
                </c:pt>
                <c:pt idx="4">
                  <c:v>57</c:v>
                </c:pt>
                <c:pt idx="5">
                  <c:v>77</c:v>
                </c:pt>
                <c:pt idx="6">
                  <c:v>18</c:v>
                </c:pt>
                <c:pt idx="7">
                  <c:v>17</c:v>
                </c:pt>
                <c:pt idx="8">
                  <c:v>33</c:v>
                </c:pt>
                <c:pt idx="9">
                  <c:v>14</c:v>
                </c:pt>
                <c:pt idx="10">
                  <c:v>7</c:v>
                </c:pt>
                <c:pt idx="11">
                  <c:v>20</c:v>
                </c:pt>
                <c:pt idx="12">
                  <c:v>13</c:v>
                </c:pt>
                <c:pt idx="13">
                  <c:v>28</c:v>
                </c:pt>
                <c:pt idx="14">
                  <c:v>45</c:v>
                </c:pt>
                <c:pt idx="15">
                  <c:v>37</c:v>
                </c:pt>
                <c:pt idx="16">
                  <c:v>38</c:v>
                </c:pt>
                <c:pt idx="17">
                  <c:v>50</c:v>
                </c:pt>
                <c:pt idx="18">
                  <c:v>54</c:v>
                </c:pt>
                <c:pt idx="19">
                  <c:v>53</c:v>
                </c:pt>
                <c:pt idx="20">
                  <c:v>29</c:v>
                </c:pt>
                <c:pt idx="21">
                  <c:v>24</c:v>
                </c:pt>
                <c:pt idx="22">
                  <c:v>39</c:v>
                </c:pt>
                <c:pt idx="23">
                  <c:v>62</c:v>
                </c:pt>
                <c:pt idx="24">
                  <c:v>34</c:v>
                </c:pt>
                <c:pt idx="25">
                  <c:v>74</c:v>
                </c:pt>
                <c:pt idx="26">
                  <c:v>12</c:v>
                </c:pt>
                <c:pt idx="27">
                  <c:v>35</c:v>
                </c:pt>
                <c:pt idx="28">
                  <c:v>36</c:v>
                </c:pt>
                <c:pt idx="29">
                  <c:v>58</c:v>
                </c:pt>
                <c:pt idx="30">
                  <c:v>61</c:v>
                </c:pt>
                <c:pt idx="31">
                  <c:v>49</c:v>
                </c:pt>
                <c:pt idx="32">
                  <c:v>52</c:v>
                </c:pt>
                <c:pt idx="33">
                  <c:v>32</c:v>
                </c:pt>
                <c:pt idx="34">
                  <c:v>6</c:v>
                </c:pt>
                <c:pt idx="35">
                  <c:v>56</c:v>
                </c:pt>
                <c:pt idx="36">
                  <c:v>78</c:v>
                </c:pt>
                <c:pt idx="37">
                  <c:v>30</c:v>
                </c:pt>
                <c:pt idx="38">
                  <c:v>27</c:v>
                </c:pt>
                <c:pt idx="39">
                  <c:v>73</c:v>
                </c:pt>
                <c:pt idx="40">
                  <c:v>51</c:v>
                </c:pt>
                <c:pt idx="41">
                  <c:v>76</c:v>
                </c:pt>
                <c:pt idx="42">
                  <c:v>72</c:v>
                </c:pt>
                <c:pt idx="43">
                  <c:v>48</c:v>
                </c:pt>
                <c:pt idx="44">
                  <c:v>5</c:v>
                </c:pt>
                <c:pt idx="45">
                  <c:v>26</c:v>
                </c:pt>
                <c:pt idx="46">
                  <c:v>22</c:v>
                </c:pt>
                <c:pt idx="47">
                  <c:v>2</c:v>
                </c:pt>
                <c:pt idx="48">
                  <c:v>60</c:v>
                </c:pt>
                <c:pt idx="49">
                  <c:v>69</c:v>
                </c:pt>
                <c:pt idx="50">
                  <c:v>31</c:v>
                </c:pt>
                <c:pt idx="51">
                  <c:v>68</c:v>
                </c:pt>
                <c:pt idx="52">
                  <c:v>67</c:v>
                </c:pt>
                <c:pt idx="53">
                  <c:v>21</c:v>
                </c:pt>
                <c:pt idx="54">
                  <c:v>46</c:v>
                </c:pt>
                <c:pt idx="55">
                  <c:v>7</c:v>
                </c:pt>
              </c:numCache>
            </c:numRef>
          </c:cat>
          <c:val>
            <c:numRef>
              <c:f>'県調査とグラフ (第２期)'!$B$4:$B$59</c:f>
              <c:numCache>
                <c:formatCode>General</c:formatCode>
                <c:ptCount val="56"/>
                <c:pt idx="0">
                  <c:v>430</c:v>
                </c:pt>
                <c:pt idx="1">
                  <c:v>2.4</c:v>
                </c:pt>
                <c:pt idx="2">
                  <c:v>2.4</c:v>
                </c:pt>
                <c:pt idx="3">
                  <c:v>2.5</c:v>
                </c:pt>
                <c:pt idx="4">
                  <c:v>1.6</c:v>
                </c:pt>
                <c:pt idx="5">
                  <c:v>1.6</c:v>
                </c:pt>
                <c:pt idx="6">
                  <c:v>1.6</c:v>
                </c:pt>
                <c:pt idx="7">
                  <c:v>1.4</c:v>
                </c:pt>
                <c:pt idx="8">
                  <c:v>1.4</c:v>
                </c:pt>
                <c:pt idx="9">
                  <c:v>1.3</c:v>
                </c:pt>
                <c:pt idx="10">
                  <c:v>1.4</c:v>
                </c:pt>
                <c:pt idx="11">
                  <c:v>0.74</c:v>
                </c:pt>
                <c:pt idx="12">
                  <c:v>1</c:v>
                </c:pt>
                <c:pt idx="13">
                  <c:v>1.3</c:v>
                </c:pt>
                <c:pt idx="14">
                  <c:v>0.94</c:v>
                </c:pt>
                <c:pt idx="15">
                  <c:v>0.82</c:v>
                </c:pt>
                <c:pt idx="16">
                  <c:v>0.75</c:v>
                </c:pt>
                <c:pt idx="17">
                  <c:v>1.1000000000000001</c:v>
                </c:pt>
                <c:pt idx="18">
                  <c:v>0.75</c:v>
                </c:pt>
                <c:pt idx="19">
                  <c:v>0.72</c:v>
                </c:pt>
                <c:pt idx="20">
                  <c:v>0.85</c:v>
                </c:pt>
                <c:pt idx="21">
                  <c:v>0.69</c:v>
                </c:pt>
                <c:pt idx="22">
                  <c:v>0.62</c:v>
                </c:pt>
                <c:pt idx="23">
                  <c:v>0.61</c:v>
                </c:pt>
                <c:pt idx="24">
                  <c:v>0.57999999999999996</c:v>
                </c:pt>
                <c:pt idx="25">
                  <c:v>0.54</c:v>
                </c:pt>
                <c:pt idx="26">
                  <c:v>0.55000000000000004</c:v>
                </c:pt>
                <c:pt idx="27">
                  <c:v>0.49</c:v>
                </c:pt>
                <c:pt idx="28">
                  <c:v>0.44</c:v>
                </c:pt>
                <c:pt idx="29">
                  <c:v>0.3</c:v>
                </c:pt>
                <c:pt idx="30">
                  <c:v>0.59</c:v>
                </c:pt>
                <c:pt idx="31">
                  <c:v>0.45</c:v>
                </c:pt>
                <c:pt idx="32">
                  <c:v>0.39</c:v>
                </c:pt>
                <c:pt idx="33">
                  <c:v>0.54</c:v>
                </c:pt>
                <c:pt idx="34">
                  <c:v>0.49</c:v>
                </c:pt>
                <c:pt idx="35">
                  <c:v>0.45</c:v>
                </c:pt>
                <c:pt idx="36">
                  <c:v>0.35</c:v>
                </c:pt>
                <c:pt idx="37">
                  <c:v>0.48</c:v>
                </c:pt>
                <c:pt idx="38">
                  <c:v>0.47</c:v>
                </c:pt>
                <c:pt idx="39">
                  <c:v>0.46</c:v>
                </c:pt>
                <c:pt idx="40">
                  <c:v>0.44</c:v>
                </c:pt>
                <c:pt idx="41">
                  <c:v>0.34</c:v>
                </c:pt>
                <c:pt idx="42">
                  <c:v>0.42</c:v>
                </c:pt>
                <c:pt idx="43">
                  <c:v>0.32</c:v>
                </c:pt>
                <c:pt idx="44">
                  <c:v>0.2</c:v>
                </c:pt>
                <c:pt idx="45">
                  <c:v>0.27</c:v>
                </c:pt>
                <c:pt idx="46">
                  <c:v>0.17</c:v>
                </c:pt>
                <c:pt idx="47">
                  <c:v>0.16</c:v>
                </c:pt>
                <c:pt idx="48">
                  <c:v>0.32</c:v>
                </c:pt>
                <c:pt idx="49">
                  <c:v>0.31</c:v>
                </c:pt>
                <c:pt idx="50">
                  <c:v>0.3</c:v>
                </c:pt>
                <c:pt idx="51">
                  <c:v>0.21</c:v>
                </c:pt>
                <c:pt idx="52">
                  <c:v>0.17</c:v>
                </c:pt>
                <c:pt idx="53">
                  <c:v>0.17</c:v>
                </c:pt>
                <c:pt idx="54">
                  <c:v>0.17</c:v>
                </c:pt>
                <c:pt idx="55">
                  <c:v>0.16</c:v>
                </c:pt>
              </c:numCache>
            </c:numRef>
          </c:val>
        </c:ser>
        <c:axId val="79677312"/>
        <c:axId val="79678848"/>
      </c:barChart>
      <c:lineChart>
        <c:grouping val="standard"/>
        <c:ser>
          <c:idx val="1"/>
          <c:order val="1"/>
          <c:tx>
            <c:strRef>
              <c:f>'県調査とグラフ (第２期)'!$C$3</c:f>
              <c:strCache>
                <c:ptCount val="1"/>
                <c:pt idx="0">
                  <c:v>mSv/年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</c:marker>
          <c:cat>
            <c:numRef>
              <c:f>'県調査とグラフ (第２期)'!$A$4:$A$59</c:f>
              <c:numCache>
                <c:formatCode>General</c:formatCode>
                <c:ptCount val="56"/>
                <c:pt idx="0">
                  <c:v>16</c:v>
                </c:pt>
                <c:pt idx="1">
                  <c:v>15</c:v>
                </c:pt>
                <c:pt idx="2">
                  <c:v>63</c:v>
                </c:pt>
                <c:pt idx="3">
                  <c:v>10</c:v>
                </c:pt>
                <c:pt idx="4">
                  <c:v>57</c:v>
                </c:pt>
                <c:pt idx="5">
                  <c:v>77</c:v>
                </c:pt>
                <c:pt idx="6">
                  <c:v>18</c:v>
                </c:pt>
                <c:pt idx="7">
                  <c:v>17</c:v>
                </c:pt>
                <c:pt idx="8">
                  <c:v>33</c:v>
                </c:pt>
                <c:pt idx="9">
                  <c:v>14</c:v>
                </c:pt>
                <c:pt idx="10">
                  <c:v>7</c:v>
                </c:pt>
                <c:pt idx="11">
                  <c:v>20</c:v>
                </c:pt>
                <c:pt idx="12">
                  <c:v>13</c:v>
                </c:pt>
                <c:pt idx="13">
                  <c:v>28</c:v>
                </c:pt>
                <c:pt idx="14">
                  <c:v>45</c:v>
                </c:pt>
                <c:pt idx="15">
                  <c:v>37</c:v>
                </c:pt>
                <c:pt idx="16">
                  <c:v>38</c:v>
                </c:pt>
                <c:pt idx="17">
                  <c:v>50</c:v>
                </c:pt>
                <c:pt idx="18">
                  <c:v>54</c:v>
                </c:pt>
                <c:pt idx="19">
                  <c:v>53</c:v>
                </c:pt>
                <c:pt idx="20">
                  <c:v>29</c:v>
                </c:pt>
                <c:pt idx="21">
                  <c:v>24</c:v>
                </c:pt>
                <c:pt idx="22">
                  <c:v>39</c:v>
                </c:pt>
                <c:pt idx="23">
                  <c:v>62</c:v>
                </c:pt>
                <c:pt idx="24">
                  <c:v>34</c:v>
                </c:pt>
                <c:pt idx="25">
                  <c:v>74</c:v>
                </c:pt>
                <c:pt idx="26">
                  <c:v>12</c:v>
                </c:pt>
                <c:pt idx="27">
                  <c:v>35</c:v>
                </c:pt>
                <c:pt idx="28">
                  <c:v>36</c:v>
                </c:pt>
                <c:pt idx="29">
                  <c:v>58</c:v>
                </c:pt>
                <c:pt idx="30">
                  <c:v>61</c:v>
                </c:pt>
                <c:pt idx="31">
                  <c:v>49</c:v>
                </c:pt>
                <c:pt idx="32">
                  <c:v>52</c:v>
                </c:pt>
                <c:pt idx="33">
                  <c:v>32</c:v>
                </c:pt>
                <c:pt idx="34">
                  <c:v>6</c:v>
                </c:pt>
                <c:pt idx="35">
                  <c:v>56</c:v>
                </c:pt>
                <c:pt idx="36">
                  <c:v>78</c:v>
                </c:pt>
                <c:pt idx="37">
                  <c:v>30</c:v>
                </c:pt>
                <c:pt idx="38">
                  <c:v>27</c:v>
                </c:pt>
                <c:pt idx="39">
                  <c:v>73</c:v>
                </c:pt>
                <c:pt idx="40">
                  <c:v>51</c:v>
                </c:pt>
                <c:pt idx="41">
                  <c:v>76</c:v>
                </c:pt>
                <c:pt idx="42">
                  <c:v>72</c:v>
                </c:pt>
                <c:pt idx="43">
                  <c:v>48</c:v>
                </c:pt>
                <c:pt idx="44">
                  <c:v>5</c:v>
                </c:pt>
                <c:pt idx="45">
                  <c:v>26</c:v>
                </c:pt>
                <c:pt idx="46">
                  <c:v>22</c:v>
                </c:pt>
                <c:pt idx="47">
                  <c:v>2</c:v>
                </c:pt>
                <c:pt idx="48">
                  <c:v>60</c:v>
                </c:pt>
                <c:pt idx="49">
                  <c:v>69</c:v>
                </c:pt>
                <c:pt idx="50">
                  <c:v>31</c:v>
                </c:pt>
                <c:pt idx="51">
                  <c:v>68</c:v>
                </c:pt>
                <c:pt idx="52">
                  <c:v>67</c:v>
                </c:pt>
                <c:pt idx="53">
                  <c:v>21</c:v>
                </c:pt>
                <c:pt idx="54">
                  <c:v>46</c:v>
                </c:pt>
                <c:pt idx="55">
                  <c:v>7</c:v>
                </c:pt>
              </c:numCache>
            </c:numRef>
          </c:cat>
          <c:val>
            <c:numRef>
              <c:f>'県調査とグラフ (第２期)'!$C$4:$C$59</c:f>
              <c:numCache>
                <c:formatCode>General</c:formatCode>
                <c:ptCount val="56"/>
                <c:pt idx="0">
                  <c:v>2.4</c:v>
                </c:pt>
                <c:pt idx="1">
                  <c:v>1.4E-2</c:v>
                </c:pt>
                <c:pt idx="2">
                  <c:v>1.2999999999999999E-2</c:v>
                </c:pt>
                <c:pt idx="3">
                  <c:v>0.01</c:v>
                </c:pt>
                <c:pt idx="4">
                  <c:v>9.1999999999999998E-3</c:v>
                </c:pt>
                <c:pt idx="5">
                  <c:v>8.9999999999999993E-3</c:v>
                </c:pt>
                <c:pt idx="6">
                  <c:v>8.6999999999999994E-3</c:v>
                </c:pt>
                <c:pt idx="7">
                  <c:v>7.9000000000000008E-3</c:v>
                </c:pt>
                <c:pt idx="8">
                  <c:v>7.7000000000000002E-3</c:v>
                </c:pt>
                <c:pt idx="9">
                  <c:v>7.4000000000000003E-3</c:v>
                </c:pt>
                <c:pt idx="10">
                  <c:v>7.1999999999999998E-3</c:v>
                </c:pt>
                <c:pt idx="11">
                  <c:v>6.3E-3</c:v>
                </c:pt>
                <c:pt idx="12">
                  <c:v>5.8999999999999999E-3</c:v>
                </c:pt>
                <c:pt idx="13">
                  <c:v>5.5999999999999999E-3</c:v>
                </c:pt>
                <c:pt idx="14">
                  <c:v>5.1999999999999998E-3</c:v>
                </c:pt>
                <c:pt idx="15">
                  <c:v>4.4000000000000003E-3</c:v>
                </c:pt>
                <c:pt idx="16">
                  <c:v>4.3E-3</c:v>
                </c:pt>
                <c:pt idx="17">
                  <c:v>4.1999999999999997E-3</c:v>
                </c:pt>
                <c:pt idx="18">
                  <c:v>4.1000000000000003E-3</c:v>
                </c:pt>
                <c:pt idx="19">
                  <c:v>3.8999999999999998E-3</c:v>
                </c:pt>
                <c:pt idx="20">
                  <c:v>3.5999999999999999E-3</c:v>
                </c:pt>
                <c:pt idx="21">
                  <c:v>3.3999999999999998E-3</c:v>
                </c:pt>
                <c:pt idx="22">
                  <c:v>3.3999999999999998E-3</c:v>
                </c:pt>
                <c:pt idx="23">
                  <c:v>3.3999999999999998E-3</c:v>
                </c:pt>
                <c:pt idx="24">
                  <c:v>3.3E-3</c:v>
                </c:pt>
                <c:pt idx="25">
                  <c:v>3.0000000000000001E-3</c:v>
                </c:pt>
                <c:pt idx="26">
                  <c:v>2.8E-3</c:v>
                </c:pt>
                <c:pt idx="27">
                  <c:v>2.8E-3</c:v>
                </c:pt>
                <c:pt idx="28">
                  <c:v>2.5000000000000001E-3</c:v>
                </c:pt>
                <c:pt idx="29">
                  <c:v>2.5000000000000001E-3</c:v>
                </c:pt>
                <c:pt idx="30">
                  <c:v>2.3999999999999998E-3</c:v>
                </c:pt>
                <c:pt idx="31">
                  <c:v>2.3E-3</c:v>
                </c:pt>
                <c:pt idx="32">
                  <c:v>2.3E-3</c:v>
                </c:pt>
                <c:pt idx="33">
                  <c:v>2.0999999999999999E-3</c:v>
                </c:pt>
                <c:pt idx="34">
                  <c:v>2E-3</c:v>
                </c:pt>
                <c:pt idx="35">
                  <c:v>2E-3</c:v>
                </c:pt>
                <c:pt idx="36">
                  <c:v>2E-3</c:v>
                </c:pt>
                <c:pt idx="37">
                  <c:v>1.9E-3</c:v>
                </c:pt>
                <c:pt idx="38">
                  <c:v>1.9E-3</c:v>
                </c:pt>
                <c:pt idx="39">
                  <c:v>1.9E-3</c:v>
                </c:pt>
                <c:pt idx="40">
                  <c:v>1.9E-3</c:v>
                </c:pt>
                <c:pt idx="41">
                  <c:v>1.9E-3</c:v>
                </c:pt>
                <c:pt idx="42">
                  <c:v>1.8E-3</c:v>
                </c:pt>
                <c:pt idx="43">
                  <c:v>1.6000000000000001E-3</c:v>
                </c:pt>
                <c:pt idx="44">
                  <c:v>1.6000000000000001E-3</c:v>
                </c:pt>
                <c:pt idx="45">
                  <c:v>1.4E-3</c:v>
                </c:pt>
                <c:pt idx="46">
                  <c:v>1.4E-3</c:v>
                </c:pt>
                <c:pt idx="47">
                  <c:v>1.4E-3</c:v>
                </c:pt>
                <c:pt idx="48">
                  <c:v>1.2999999999999999E-3</c:v>
                </c:pt>
                <c:pt idx="49">
                  <c:v>1.2999999999999999E-3</c:v>
                </c:pt>
                <c:pt idx="50">
                  <c:v>1.1999999999999999E-3</c:v>
                </c:pt>
                <c:pt idx="51">
                  <c:v>1E-3</c:v>
                </c:pt>
                <c:pt idx="52">
                  <c:v>8.8000000000000003E-4</c:v>
                </c:pt>
                <c:pt idx="53">
                  <c:v>8.7000000000000001E-4</c:v>
                </c:pt>
                <c:pt idx="54">
                  <c:v>8.5999999999999998E-4</c:v>
                </c:pt>
                <c:pt idx="55">
                  <c:v>7.9000000000000001E-4</c:v>
                </c:pt>
              </c:numCache>
            </c:numRef>
          </c:val>
        </c:ser>
        <c:marker val="1"/>
        <c:axId val="79690368"/>
        <c:axId val="79688832"/>
      </c:lineChart>
      <c:catAx>
        <c:axId val="79677312"/>
        <c:scaling>
          <c:orientation val="minMax"/>
        </c:scaling>
        <c:axPos val="b"/>
        <c:numFmt formatCode="General" sourceLinked="1"/>
        <c:tickLblPos val="nextTo"/>
        <c:crossAx val="79678848"/>
        <c:crosses val="autoZero"/>
        <c:auto val="1"/>
        <c:lblAlgn val="ctr"/>
        <c:lblOffset val="100"/>
      </c:catAx>
      <c:valAx>
        <c:axId val="79678848"/>
        <c:scaling>
          <c:orientation val="minMax"/>
          <c:max val="3"/>
        </c:scaling>
        <c:axPos val="l"/>
        <c:majorGridlines/>
        <c:numFmt formatCode="General" sourceLinked="1"/>
        <c:tickLblPos val="nextTo"/>
        <c:crossAx val="79677312"/>
        <c:crosses val="autoZero"/>
        <c:crossBetween val="between"/>
      </c:valAx>
      <c:valAx>
        <c:axId val="79688832"/>
        <c:scaling>
          <c:orientation val="minMax"/>
          <c:max val="1.6000000000000021E-2"/>
        </c:scaling>
        <c:axPos val="r"/>
        <c:numFmt formatCode="General" sourceLinked="1"/>
        <c:tickLblPos val="nextTo"/>
        <c:crossAx val="79690368"/>
        <c:crosses val="max"/>
        <c:crossBetween val="between"/>
      </c:valAx>
      <c:catAx>
        <c:axId val="79690368"/>
        <c:scaling>
          <c:orientation val="minMax"/>
        </c:scaling>
        <c:delete val="1"/>
        <c:axPos val="b"/>
        <c:numFmt formatCode="General" sourceLinked="1"/>
        <c:tickLblPos val="none"/>
        <c:crossAx val="7968883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30583799162509534"/>
          <c:y val="7.0008473350280084E-2"/>
          <c:w val="0.39594313210848636"/>
          <c:h val="0.16743438320210183"/>
        </c:manualLayout>
      </c:layout>
    </c:legend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9002187226597118E-2"/>
          <c:y val="0.10881517763035527"/>
          <c:w val="0.80635050389693386"/>
          <c:h val="0.77520491040982509"/>
        </c:manualLayout>
      </c:layout>
      <c:barChart>
        <c:barDir val="col"/>
        <c:grouping val="clustered"/>
        <c:ser>
          <c:idx val="0"/>
          <c:order val="0"/>
          <c:tx>
            <c:strRef>
              <c:f>県調査とグラフ!$B$3</c:f>
              <c:strCache>
                <c:ptCount val="1"/>
                <c:pt idx="0">
                  <c:v>Bq/人・日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県調査とグラフ!$A$4:$A$12</c:f>
              <c:numCache>
                <c:formatCode>General</c:formatCode>
                <c:ptCount val="9"/>
                <c:pt idx="0">
                  <c:v>14</c:v>
                </c:pt>
                <c:pt idx="1">
                  <c:v>16</c:v>
                </c:pt>
                <c:pt idx="2">
                  <c:v>63</c:v>
                </c:pt>
                <c:pt idx="3">
                  <c:v>50</c:v>
                </c:pt>
                <c:pt idx="4">
                  <c:v>13</c:v>
                </c:pt>
                <c:pt idx="5">
                  <c:v>62</c:v>
                </c:pt>
                <c:pt idx="6">
                  <c:v>39</c:v>
                </c:pt>
                <c:pt idx="7">
                  <c:v>28</c:v>
                </c:pt>
                <c:pt idx="8">
                  <c:v>7</c:v>
                </c:pt>
              </c:numCache>
            </c:numRef>
          </c:cat>
          <c:val>
            <c:numRef>
              <c:f>県調査とグラフ!$B$4:$B$12</c:f>
              <c:numCache>
                <c:formatCode>General</c:formatCode>
                <c:ptCount val="9"/>
                <c:pt idx="0">
                  <c:v>2.5</c:v>
                </c:pt>
                <c:pt idx="1">
                  <c:v>2</c:v>
                </c:pt>
                <c:pt idx="2">
                  <c:v>2.1</c:v>
                </c:pt>
                <c:pt idx="3">
                  <c:v>2.6</c:v>
                </c:pt>
                <c:pt idx="4">
                  <c:v>1.7</c:v>
                </c:pt>
                <c:pt idx="5">
                  <c:v>1.6</c:v>
                </c:pt>
                <c:pt idx="6">
                  <c:v>1.3</c:v>
                </c:pt>
                <c:pt idx="7">
                  <c:v>1.3</c:v>
                </c:pt>
                <c:pt idx="8">
                  <c:v>0.5</c:v>
                </c:pt>
              </c:numCache>
            </c:numRef>
          </c:val>
        </c:ser>
        <c:axId val="80941824"/>
        <c:axId val="80943360"/>
      </c:barChart>
      <c:lineChart>
        <c:grouping val="standard"/>
        <c:ser>
          <c:idx val="1"/>
          <c:order val="1"/>
          <c:tx>
            <c:strRef>
              <c:f>県調査とグラフ!$C$3</c:f>
              <c:strCache>
                <c:ptCount val="1"/>
                <c:pt idx="0">
                  <c:v>mSv/年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cat>
            <c:numRef>
              <c:f>県調査とグラフ!$A$4:$A$12</c:f>
              <c:numCache>
                <c:formatCode>General</c:formatCode>
                <c:ptCount val="9"/>
                <c:pt idx="0">
                  <c:v>14</c:v>
                </c:pt>
                <c:pt idx="1">
                  <c:v>16</c:v>
                </c:pt>
                <c:pt idx="2">
                  <c:v>63</c:v>
                </c:pt>
                <c:pt idx="3">
                  <c:v>50</c:v>
                </c:pt>
                <c:pt idx="4">
                  <c:v>13</c:v>
                </c:pt>
                <c:pt idx="5">
                  <c:v>62</c:v>
                </c:pt>
                <c:pt idx="6">
                  <c:v>39</c:v>
                </c:pt>
                <c:pt idx="7">
                  <c:v>28</c:v>
                </c:pt>
                <c:pt idx="8">
                  <c:v>7</c:v>
                </c:pt>
              </c:numCache>
            </c:numRef>
          </c:cat>
          <c:val>
            <c:numRef>
              <c:f>県調査とグラフ!$C$4:$C$12</c:f>
              <c:numCache>
                <c:formatCode>General</c:formatCode>
                <c:ptCount val="9"/>
                <c:pt idx="0">
                  <c:v>1.4E-2</c:v>
                </c:pt>
                <c:pt idx="1">
                  <c:v>1.2E-2</c:v>
                </c:pt>
                <c:pt idx="2">
                  <c:v>1.2E-2</c:v>
                </c:pt>
                <c:pt idx="3">
                  <c:v>0.01</c:v>
                </c:pt>
                <c:pt idx="4">
                  <c:v>9.9000000000000008E-3</c:v>
                </c:pt>
                <c:pt idx="5">
                  <c:v>8.8999999999999999E-3</c:v>
                </c:pt>
                <c:pt idx="6">
                  <c:v>7.4999999999999997E-3</c:v>
                </c:pt>
                <c:pt idx="7">
                  <c:v>5.7000000000000002E-3</c:v>
                </c:pt>
                <c:pt idx="8">
                  <c:v>2.5000000000000001E-3</c:v>
                </c:pt>
              </c:numCache>
            </c:numRef>
          </c:val>
        </c:ser>
        <c:marker val="1"/>
        <c:axId val="80950784"/>
        <c:axId val="80949248"/>
      </c:lineChart>
      <c:catAx>
        <c:axId val="80941824"/>
        <c:scaling>
          <c:orientation val="minMax"/>
        </c:scaling>
        <c:axPos val="b"/>
        <c:numFmt formatCode="General" sourceLinked="1"/>
        <c:tickLblPos val="nextTo"/>
        <c:crossAx val="80943360"/>
        <c:crosses val="autoZero"/>
        <c:auto val="1"/>
        <c:lblAlgn val="ctr"/>
        <c:lblOffset val="100"/>
      </c:catAx>
      <c:valAx>
        <c:axId val="80943360"/>
        <c:scaling>
          <c:orientation val="minMax"/>
        </c:scaling>
        <c:axPos val="l"/>
        <c:majorGridlines/>
        <c:numFmt formatCode="General" sourceLinked="1"/>
        <c:tickLblPos val="nextTo"/>
        <c:crossAx val="80941824"/>
        <c:crosses val="autoZero"/>
        <c:crossBetween val="between"/>
      </c:valAx>
      <c:valAx>
        <c:axId val="80949248"/>
        <c:scaling>
          <c:orientation val="minMax"/>
        </c:scaling>
        <c:axPos val="r"/>
        <c:numFmt formatCode="General" sourceLinked="1"/>
        <c:tickLblPos val="nextTo"/>
        <c:crossAx val="80950784"/>
        <c:crosses val="max"/>
        <c:crossBetween val="between"/>
      </c:valAx>
      <c:catAx>
        <c:axId val="80950784"/>
        <c:scaling>
          <c:orientation val="minMax"/>
        </c:scaling>
        <c:delete val="1"/>
        <c:axPos val="b"/>
        <c:numFmt formatCode="General" sourceLinked="1"/>
        <c:tickLblPos val="none"/>
        <c:crossAx val="8094924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30583799162509406"/>
          <c:y val="7.0008473350280084E-2"/>
          <c:w val="0.39594313210848636"/>
          <c:h val="0.16743438320210083"/>
        </c:manualLayout>
      </c:layout>
    </c:legend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0</xdr:row>
      <xdr:rowOff>19050</xdr:rowOff>
    </xdr:from>
    <xdr:to>
      <xdr:col>13</xdr:col>
      <xdr:colOff>47626</xdr:colOff>
      <xdr:row>13</xdr:row>
      <xdr:rowOff>180975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0</xdr:row>
      <xdr:rowOff>19050</xdr:rowOff>
    </xdr:from>
    <xdr:to>
      <xdr:col>13</xdr:col>
      <xdr:colOff>47626</xdr:colOff>
      <xdr:row>13</xdr:row>
      <xdr:rowOff>180975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114301</xdr:colOff>
      <xdr:row>4</xdr:row>
      <xdr:rowOff>76200</xdr:rowOff>
    </xdr:from>
    <xdr:to>
      <xdr:col>19</xdr:col>
      <xdr:colOff>409576</xdr:colOff>
      <xdr:row>18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0.8117</cdr:x>
      <cdr:y>0.00394</cdr:y>
    </cdr:from>
    <cdr:to>
      <cdr:x>0.97201</cdr:x>
      <cdr:y>0.12992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38474" y="9525"/>
          <a:ext cx="6000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000"/>
            <a:t>mSv/</a:t>
          </a:r>
          <a:r>
            <a:rPr lang="ja-JP" altLang="en-US" sz="1000"/>
            <a:t>年</a:t>
          </a:r>
        </a:p>
      </cdr:txBody>
    </cdr:sp>
  </cdr:relSizeAnchor>
  <cdr:relSizeAnchor xmlns:cdr="http://schemas.openxmlformats.org/drawingml/2006/chartDrawing">
    <cdr:from>
      <cdr:x>0.02545</cdr:x>
      <cdr:y>0</cdr:y>
    </cdr:from>
    <cdr:to>
      <cdr:x>0.15776</cdr:x>
      <cdr:y>0.12598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95250" y="0"/>
          <a:ext cx="4953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altLang="ja-JP" sz="1000"/>
            <a:t>Bq/</a:t>
          </a:r>
          <a:r>
            <a:rPr lang="ja-JP" altLang="en-US" sz="1000"/>
            <a:t>日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0</xdr:row>
      <xdr:rowOff>95250</xdr:rowOff>
    </xdr:from>
    <xdr:to>
      <xdr:col>17</xdr:col>
      <xdr:colOff>523875</xdr:colOff>
      <xdr:row>11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0.8117</cdr:x>
      <cdr:y>0.00394</cdr:y>
    </cdr:from>
    <cdr:to>
      <cdr:x>0.97201</cdr:x>
      <cdr:y>0.12992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38474" y="9525"/>
          <a:ext cx="6000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000"/>
            <a:t>mSv/</a:t>
          </a:r>
          <a:r>
            <a:rPr lang="ja-JP" altLang="en-US" sz="1000"/>
            <a:t>年</a:t>
          </a:r>
        </a:p>
      </cdr:txBody>
    </cdr:sp>
  </cdr:relSizeAnchor>
  <cdr:relSizeAnchor xmlns:cdr="http://schemas.openxmlformats.org/drawingml/2006/chartDrawing">
    <cdr:from>
      <cdr:x>0.02545</cdr:x>
      <cdr:y>0</cdr:y>
    </cdr:from>
    <cdr:to>
      <cdr:x>0.15776</cdr:x>
      <cdr:y>0.12598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95250" y="0"/>
          <a:ext cx="4953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altLang="ja-JP" sz="1000"/>
            <a:t>Bq/</a:t>
          </a:r>
          <a:r>
            <a:rPr lang="ja-JP" altLang="en-US" sz="1000"/>
            <a:t>日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4"/>
  <sheetViews>
    <sheetView tabSelected="1" workbookViewId="0">
      <selection activeCell="E5" sqref="E5"/>
    </sheetView>
  </sheetViews>
  <sheetFormatPr defaultRowHeight="13.5"/>
  <cols>
    <col min="1" max="1" width="4.625" customWidth="1"/>
    <col min="2" max="2" width="6.125" customWidth="1"/>
    <col min="3" max="3" width="6.625" customWidth="1"/>
    <col min="4" max="4" width="4.5" customWidth="1"/>
    <col min="5" max="5" width="6" customWidth="1"/>
    <col min="6" max="6" width="4.75" customWidth="1"/>
  </cols>
  <sheetData>
    <row r="1" spans="1:7" ht="15.75" customHeight="1"/>
    <row r="2" spans="1:7" ht="15.75" customHeight="1"/>
    <row r="3" spans="1:7" ht="15.75" customHeight="1"/>
    <row r="4" spans="1:7" ht="15.75" customHeight="1">
      <c r="A4" s="1"/>
    </row>
    <row r="5" spans="1:7" ht="15.75" customHeight="1">
      <c r="A5" s="5"/>
    </row>
    <row r="6" spans="1:7" ht="15.75" customHeight="1">
      <c r="A6" s="1"/>
    </row>
    <row r="7" spans="1:7" ht="15.75" customHeight="1"/>
    <row r="8" spans="1:7" ht="15.75" customHeight="1"/>
    <row r="9" spans="1:7" ht="15.75" customHeight="1">
      <c r="A9" s="1"/>
      <c r="C9" s="4"/>
      <c r="D9" s="4"/>
    </row>
    <row r="10" spans="1:7" ht="15.75" customHeight="1">
      <c r="A10" s="1"/>
      <c r="C10" s="2"/>
      <c r="D10" s="3"/>
    </row>
    <row r="11" spans="1:7" ht="15.75" customHeight="1">
      <c r="A11" s="1"/>
      <c r="C11" s="2"/>
      <c r="D11" s="3"/>
    </row>
    <row r="12" spans="1:7" ht="15.75" customHeight="1"/>
    <row r="13" spans="1:7" ht="15.75" customHeight="1"/>
    <row r="14" spans="1:7" ht="15.75" customHeight="1">
      <c r="A14" s="37">
        <f>AVERAGE(B17:B94)</f>
        <v>56.749350649350646</v>
      </c>
      <c r="B14" s="37">
        <f>STDEV(B17:B94)</f>
        <v>35.066360485951343</v>
      </c>
      <c r="C14" s="37">
        <f>MEDIAN(B17:B94)</f>
        <v>54</v>
      </c>
      <c r="D14" s="37">
        <f>MIN(B17:B94)</f>
        <v>7.1</v>
      </c>
      <c r="E14" s="37">
        <f>MAX(B17:B94)</f>
        <v>199</v>
      </c>
    </row>
    <row r="15" spans="1:7" ht="25.5" customHeight="1">
      <c r="A15" s="26"/>
      <c r="B15" s="25" t="s">
        <v>30</v>
      </c>
      <c r="C15" s="30" t="s">
        <v>43</v>
      </c>
      <c r="D15" s="30" t="s">
        <v>35</v>
      </c>
      <c r="E15" s="25" t="s">
        <v>33</v>
      </c>
      <c r="F15" s="31" t="s">
        <v>25</v>
      </c>
      <c r="G15" s="23" t="s">
        <v>37</v>
      </c>
    </row>
    <row r="16" spans="1:7" ht="21" customHeight="1">
      <c r="A16" s="26"/>
      <c r="B16" s="29" t="s">
        <v>20</v>
      </c>
      <c r="C16" s="35"/>
      <c r="D16" s="35"/>
      <c r="E16" s="29" t="s">
        <v>23</v>
      </c>
      <c r="F16" s="29" t="s">
        <v>18</v>
      </c>
    </row>
    <row r="17" spans="1:22" ht="11.25" customHeight="1">
      <c r="A17" s="32">
        <v>1</v>
      </c>
      <c r="B17" s="33"/>
      <c r="C17" s="34"/>
      <c r="D17" s="34"/>
      <c r="E17" s="33"/>
      <c r="F17" s="33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6" customFormat="1" ht="11.25" customHeight="1">
      <c r="A18" s="32">
        <v>2</v>
      </c>
      <c r="B18" s="33">
        <v>29</v>
      </c>
      <c r="C18" s="34" t="s">
        <v>3</v>
      </c>
      <c r="D18" s="34">
        <v>1</v>
      </c>
      <c r="E18" s="33">
        <v>1</v>
      </c>
      <c r="F18" s="33">
        <v>29</v>
      </c>
    </row>
    <row r="19" spans="1:22" s="6" customFormat="1" ht="11.25" customHeight="1">
      <c r="A19" s="32">
        <v>3</v>
      </c>
      <c r="B19" s="33">
        <v>16</v>
      </c>
      <c r="C19" s="34" t="s">
        <v>3</v>
      </c>
      <c r="D19" s="34">
        <v>1</v>
      </c>
      <c r="E19" s="33">
        <v>0.73</v>
      </c>
      <c r="F19" s="33">
        <v>22</v>
      </c>
    </row>
    <row r="20" spans="1:22" s="6" customFormat="1" ht="11.25" customHeight="1">
      <c r="A20" s="32">
        <v>4</v>
      </c>
      <c r="B20" s="33">
        <v>13</v>
      </c>
      <c r="C20" s="34" t="s">
        <v>3</v>
      </c>
      <c r="D20" s="34">
        <v>1</v>
      </c>
      <c r="E20" s="33">
        <v>0.9</v>
      </c>
      <c r="F20" s="33">
        <v>15</v>
      </c>
    </row>
    <row r="21" spans="1:22" s="6" customFormat="1" ht="11.25" customHeight="1">
      <c r="A21" s="32">
        <v>5</v>
      </c>
      <c r="B21" s="33">
        <v>7.2</v>
      </c>
      <c r="C21" s="34" t="s">
        <v>3</v>
      </c>
      <c r="D21" s="34">
        <v>1</v>
      </c>
      <c r="E21" s="33">
        <v>0.6</v>
      </c>
      <c r="F21" s="33">
        <v>12</v>
      </c>
    </row>
    <row r="22" spans="1:22" s="6" customFormat="1" ht="11.25" customHeight="1">
      <c r="A22" s="32">
        <v>6</v>
      </c>
      <c r="B22" s="33">
        <v>38</v>
      </c>
      <c r="C22" s="34" t="s">
        <v>3</v>
      </c>
      <c r="D22" s="34">
        <v>2</v>
      </c>
      <c r="E22" s="33">
        <v>1.2</v>
      </c>
      <c r="F22" s="33">
        <v>32</v>
      </c>
    </row>
    <row r="23" spans="1:22" s="6" customFormat="1" ht="11.25" customHeight="1">
      <c r="A23" s="32">
        <v>7</v>
      </c>
      <c r="B23" s="33">
        <v>60</v>
      </c>
      <c r="C23" s="34" t="s">
        <v>3</v>
      </c>
      <c r="D23" s="34">
        <v>2</v>
      </c>
      <c r="E23" s="33">
        <v>1.4</v>
      </c>
      <c r="F23" s="33">
        <v>42</v>
      </c>
    </row>
    <row r="24" spans="1:22" s="6" customFormat="1" ht="11.25" customHeight="1">
      <c r="A24" s="32">
        <v>8</v>
      </c>
      <c r="B24" s="33">
        <v>13</v>
      </c>
      <c r="C24" s="34" t="s">
        <v>3</v>
      </c>
      <c r="D24" s="34">
        <v>2</v>
      </c>
      <c r="E24" s="33">
        <v>0.88</v>
      </c>
      <c r="F24" s="33">
        <v>15</v>
      </c>
    </row>
    <row r="25" spans="1:22" s="6" customFormat="1" ht="11.25" customHeight="1">
      <c r="A25" s="32">
        <v>9</v>
      </c>
      <c r="B25" s="33">
        <v>87</v>
      </c>
      <c r="C25" s="34" t="s">
        <v>3</v>
      </c>
      <c r="D25" s="34">
        <v>2</v>
      </c>
      <c r="E25" s="33">
        <v>1.6</v>
      </c>
      <c r="F25" s="33">
        <v>54</v>
      </c>
    </row>
    <row r="26" spans="1:22" s="6" customFormat="1" ht="11.25" customHeight="1">
      <c r="A26" s="32">
        <v>10</v>
      </c>
      <c r="B26" s="33">
        <v>105</v>
      </c>
      <c r="C26" s="34" t="s">
        <v>3</v>
      </c>
      <c r="D26" s="34">
        <v>2</v>
      </c>
      <c r="E26" s="33">
        <v>3</v>
      </c>
      <c r="F26" s="33">
        <v>35</v>
      </c>
    </row>
    <row r="27" spans="1:22" s="6" customFormat="1" ht="11.25" customHeight="1">
      <c r="A27" s="32">
        <v>11</v>
      </c>
      <c r="B27" s="33">
        <v>21</v>
      </c>
      <c r="C27" s="34" t="s">
        <v>3</v>
      </c>
      <c r="D27" s="34">
        <v>2</v>
      </c>
      <c r="E27" s="33">
        <v>1</v>
      </c>
      <c r="F27" s="33">
        <v>20</v>
      </c>
    </row>
    <row r="28" spans="1:22" s="6" customFormat="1" ht="11.25" customHeight="1">
      <c r="A28" s="32">
        <v>12</v>
      </c>
      <c r="B28" s="33">
        <v>30</v>
      </c>
      <c r="C28" s="34" t="s">
        <v>3</v>
      </c>
      <c r="D28" s="34">
        <v>2</v>
      </c>
      <c r="E28" s="33">
        <v>1</v>
      </c>
      <c r="F28" s="33">
        <v>28</v>
      </c>
    </row>
    <row r="29" spans="1:22" s="6" customFormat="1" ht="11.25" customHeight="1">
      <c r="A29" s="32">
        <v>13</v>
      </c>
      <c r="B29" s="33">
        <v>70</v>
      </c>
      <c r="C29" s="34" t="s">
        <v>3</v>
      </c>
      <c r="D29" s="34">
        <v>3</v>
      </c>
      <c r="E29" s="33">
        <v>1.9</v>
      </c>
      <c r="F29" s="33">
        <v>38</v>
      </c>
    </row>
    <row r="30" spans="1:22" s="6" customFormat="1" ht="11.25" customHeight="1">
      <c r="A30" s="32">
        <v>14</v>
      </c>
      <c r="B30" s="33">
        <v>32</v>
      </c>
      <c r="C30" s="34" t="s">
        <v>3</v>
      </c>
      <c r="D30" s="34">
        <v>3</v>
      </c>
      <c r="E30" s="33">
        <v>1.7</v>
      </c>
      <c r="F30" s="33">
        <v>19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s="6" customFormat="1" ht="11.25" customHeight="1">
      <c r="A31" s="32">
        <v>15</v>
      </c>
      <c r="B31" s="33">
        <v>62</v>
      </c>
      <c r="C31" s="34" t="s">
        <v>3</v>
      </c>
      <c r="D31" s="34">
        <v>3</v>
      </c>
      <c r="E31" s="33">
        <v>1.6</v>
      </c>
      <c r="F31" s="33">
        <v>39</v>
      </c>
    </row>
    <row r="32" spans="1:22" s="6" customFormat="1" ht="11.25" customHeight="1">
      <c r="A32" s="32">
        <v>16</v>
      </c>
      <c r="B32" s="33">
        <v>114</v>
      </c>
      <c r="C32" s="34" t="s">
        <v>3</v>
      </c>
      <c r="D32" s="34">
        <v>3</v>
      </c>
      <c r="E32" s="33">
        <v>2.5</v>
      </c>
      <c r="F32" s="33">
        <v>46</v>
      </c>
    </row>
    <row r="33" spans="1:6" s="6" customFormat="1" ht="11.25" customHeight="1">
      <c r="A33" s="32">
        <v>17</v>
      </c>
      <c r="B33" s="33">
        <v>75</v>
      </c>
      <c r="C33" s="34" t="s">
        <v>3</v>
      </c>
      <c r="D33" s="34">
        <v>3</v>
      </c>
      <c r="E33" s="33">
        <v>2.2999999999999998</v>
      </c>
      <c r="F33" s="33">
        <v>33</v>
      </c>
    </row>
    <row r="34" spans="1:6" s="6" customFormat="1" ht="11.25" customHeight="1">
      <c r="A34" s="32">
        <v>18</v>
      </c>
      <c r="B34" s="33">
        <v>199</v>
      </c>
      <c r="C34" s="34" t="s">
        <v>3</v>
      </c>
      <c r="D34" s="34">
        <v>3</v>
      </c>
      <c r="E34" s="33">
        <v>3.1</v>
      </c>
      <c r="F34" s="33">
        <v>64</v>
      </c>
    </row>
    <row r="35" spans="1:6" s="6" customFormat="1" ht="11.25" customHeight="1">
      <c r="A35" s="32">
        <v>19</v>
      </c>
      <c r="B35" s="33">
        <v>35</v>
      </c>
      <c r="C35" s="34" t="s">
        <v>1</v>
      </c>
      <c r="D35" s="34">
        <v>1</v>
      </c>
      <c r="E35" s="33">
        <v>1.4</v>
      </c>
      <c r="F35" s="33">
        <v>25</v>
      </c>
    </row>
    <row r="36" spans="1:6" s="6" customFormat="1" ht="11.25" customHeight="1">
      <c r="A36" s="32">
        <v>20</v>
      </c>
      <c r="B36" s="33">
        <v>106</v>
      </c>
      <c r="C36" s="34" t="s">
        <v>1</v>
      </c>
      <c r="D36" s="34">
        <v>1</v>
      </c>
      <c r="E36" s="33">
        <v>2.2999999999999998</v>
      </c>
      <c r="F36" s="33">
        <v>45</v>
      </c>
    </row>
    <row r="37" spans="1:6" s="6" customFormat="1" ht="11.25" customHeight="1">
      <c r="A37" s="32">
        <v>21</v>
      </c>
      <c r="B37" s="33">
        <v>27</v>
      </c>
      <c r="C37" s="34" t="s">
        <v>1</v>
      </c>
      <c r="D37" s="34">
        <v>1</v>
      </c>
      <c r="E37" s="33">
        <v>1</v>
      </c>
      <c r="F37" s="33">
        <v>27</v>
      </c>
    </row>
    <row r="38" spans="1:6" s="6" customFormat="1" ht="11.25" customHeight="1">
      <c r="A38" s="32">
        <v>22</v>
      </c>
      <c r="B38" s="33">
        <v>28</v>
      </c>
      <c r="C38" s="34" t="s">
        <v>1</v>
      </c>
      <c r="D38" s="34">
        <v>1</v>
      </c>
      <c r="E38" s="33">
        <v>0.56999999999999995</v>
      </c>
      <c r="F38" s="33">
        <v>49</v>
      </c>
    </row>
    <row r="39" spans="1:6" s="6" customFormat="1" ht="11.25" customHeight="1">
      <c r="A39" s="32">
        <v>23</v>
      </c>
      <c r="B39" s="33">
        <v>54</v>
      </c>
      <c r="C39" s="34" t="s">
        <v>1</v>
      </c>
      <c r="D39" s="34">
        <v>1</v>
      </c>
      <c r="E39" s="33">
        <v>1.4</v>
      </c>
      <c r="F39" s="33">
        <v>37</v>
      </c>
    </row>
    <row r="40" spans="1:6" s="6" customFormat="1" ht="11.25" customHeight="1">
      <c r="A40" s="32">
        <v>24</v>
      </c>
      <c r="B40" s="33">
        <v>46</v>
      </c>
      <c r="C40" s="34" t="s">
        <v>1</v>
      </c>
      <c r="D40" s="34">
        <v>1</v>
      </c>
      <c r="E40" s="33">
        <v>1.4</v>
      </c>
      <c r="F40" s="33">
        <v>33</v>
      </c>
    </row>
    <row r="41" spans="1:6" s="6" customFormat="1" ht="11.25" customHeight="1">
      <c r="A41" s="32">
        <v>25</v>
      </c>
      <c r="B41" s="33">
        <v>36</v>
      </c>
      <c r="C41" s="34" t="s">
        <v>1</v>
      </c>
      <c r="D41" s="34">
        <v>1</v>
      </c>
      <c r="E41" s="33">
        <v>1.1000000000000001</v>
      </c>
      <c r="F41" s="33">
        <v>35</v>
      </c>
    </row>
    <row r="42" spans="1:6" s="6" customFormat="1" ht="11.25" customHeight="1">
      <c r="A42" s="32">
        <v>26</v>
      </c>
      <c r="B42" s="33">
        <v>34</v>
      </c>
      <c r="C42" s="34" t="s">
        <v>1</v>
      </c>
      <c r="D42" s="34">
        <v>2</v>
      </c>
      <c r="E42" s="33">
        <v>1.2</v>
      </c>
      <c r="F42" s="33">
        <v>28</v>
      </c>
    </row>
    <row r="43" spans="1:6" s="6" customFormat="1" ht="11.25" customHeight="1">
      <c r="A43" s="32">
        <v>27</v>
      </c>
      <c r="B43" s="33">
        <v>98</v>
      </c>
      <c r="C43" s="34" t="s">
        <v>1</v>
      </c>
      <c r="D43" s="34">
        <v>2</v>
      </c>
      <c r="E43" s="33">
        <v>1.3</v>
      </c>
      <c r="F43" s="33">
        <v>73</v>
      </c>
    </row>
    <row r="44" spans="1:6" s="6" customFormat="1" ht="11.25" customHeight="1">
      <c r="A44" s="32">
        <v>28</v>
      </c>
      <c r="B44" s="33">
        <v>61</v>
      </c>
      <c r="C44" s="34" t="s">
        <v>1</v>
      </c>
      <c r="D44" s="34">
        <v>2</v>
      </c>
      <c r="E44" s="33">
        <v>2.2000000000000002</v>
      </c>
      <c r="F44" s="33">
        <v>28</v>
      </c>
    </row>
    <row r="45" spans="1:6" s="6" customFormat="1" ht="11.25" customHeight="1">
      <c r="A45" s="32">
        <v>29</v>
      </c>
      <c r="B45" s="33">
        <v>167</v>
      </c>
      <c r="C45" s="34" t="s">
        <v>1</v>
      </c>
      <c r="D45" s="34">
        <v>2</v>
      </c>
      <c r="E45" s="33">
        <v>2.4</v>
      </c>
      <c r="F45" s="33">
        <v>70</v>
      </c>
    </row>
    <row r="46" spans="1:6" s="6" customFormat="1" ht="11.25" customHeight="1">
      <c r="A46" s="32">
        <v>30</v>
      </c>
      <c r="B46" s="33">
        <v>62</v>
      </c>
      <c r="C46" s="34" t="s">
        <v>1</v>
      </c>
      <c r="D46" s="34">
        <v>2</v>
      </c>
      <c r="E46" s="33">
        <v>1.7</v>
      </c>
      <c r="F46" s="33">
        <v>37</v>
      </c>
    </row>
    <row r="47" spans="1:6" s="6" customFormat="1" ht="11.25" customHeight="1">
      <c r="A47" s="32">
        <v>31</v>
      </c>
      <c r="B47" s="33">
        <v>40</v>
      </c>
      <c r="C47" s="34" t="s">
        <v>1</v>
      </c>
      <c r="D47" s="34">
        <v>2</v>
      </c>
      <c r="E47" s="33">
        <v>1.2</v>
      </c>
      <c r="F47" s="33">
        <v>34</v>
      </c>
    </row>
    <row r="48" spans="1:6" s="6" customFormat="1" ht="11.25" customHeight="1">
      <c r="A48" s="32">
        <v>32</v>
      </c>
      <c r="B48" s="33">
        <v>54</v>
      </c>
      <c r="C48" s="34" t="s">
        <v>1</v>
      </c>
      <c r="D48" s="34">
        <v>2</v>
      </c>
      <c r="E48" s="33">
        <v>1.4</v>
      </c>
      <c r="F48" s="33">
        <v>39</v>
      </c>
    </row>
    <row r="49" spans="1:11" s="6" customFormat="1" ht="11.25" customHeight="1">
      <c r="A49" s="32">
        <v>33</v>
      </c>
      <c r="B49" s="33">
        <v>92</v>
      </c>
      <c r="C49" s="34" t="s">
        <v>1</v>
      </c>
      <c r="D49" s="34">
        <v>3</v>
      </c>
      <c r="E49" s="33">
        <v>2.6</v>
      </c>
      <c r="F49" s="33">
        <v>36</v>
      </c>
    </row>
    <row r="50" spans="1:11" s="6" customFormat="1" ht="11.25" customHeight="1">
      <c r="A50" s="32">
        <v>34</v>
      </c>
      <c r="B50" s="33">
        <v>35</v>
      </c>
      <c r="C50" s="34" t="s">
        <v>1</v>
      </c>
      <c r="D50" s="34">
        <v>3</v>
      </c>
      <c r="E50" s="33">
        <v>1.5</v>
      </c>
      <c r="F50" s="33">
        <v>23</v>
      </c>
    </row>
    <row r="51" spans="1:11" s="6" customFormat="1" ht="11.25" customHeight="1">
      <c r="A51" s="32">
        <v>35</v>
      </c>
      <c r="B51" s="33">
        <v>84</v>
      </c>
      <c r="C51" s="34" t="s">
        <v>1</v>
      </c>
      <c r="D51" s="34">
        <v>3</v>
      </c>
      <c r="E51" s="33">
        <v>2.5</v>
      </c>
      <c r="F51" s="33">
        <v>34</v>
      </c>
    </row>
    <row r="52" spans="1:11" s="6" customFormat="1" ht="11.25" customHeight="1">
      <c r="A52" s="32">
        <v>36</v>
      </c>
      <c r="B52" s="33">
        <v>77</v>
      </c>
      <c r="C52" s="34" t="s">
        <v>1</v>
      </c>
      <c r="D52" s="34">
        <v>3</v>
      </c>
      <c r="E52" s="33">
        <v>2</v>
      </c>
      <c r="F52" s="33">
        <v>39</v>
      </c>
    </row>
    <row r="53" spans="1:11" s="6" customFormat="1" ht="11.25" customHeight="1">
      <c r="A53" s="32">
        <v>37</v>
      </c>
      <c r="B53" s="33">
        <v>86</v>
      </c>
      <c r="C53" s="34" t="s">
        <v>1</v>
      </c>
      <c r="D53" s="34">
        <v>3</v>
      </c>
      <c r="E53" s="33">
        <v>2.4</v>
      </c>
      <c r="F53" s="33">
        <v>36</v>
      </c>
    </row>
    <row r="54" spans="1:11" s="6" customFormat="1" ht="11.25" customHeight="1">
      <c r="A54" s="32">
        <v>38</v>
      </c>
      <c r="B54" s="33">
        <v>70</v>
      </c>
      <c r="C54" s="34" t="s">
        <v>1</v>
      </c>
      <c r="D54" s="34">
        <v>3</v>
      </c>
      <c r="E54" s="33">
        <v>2</v>
      </c>
      <c r="F54" s="33">
        <v>35</v>
      </c>
      <c r="H54"/>
      <c r="I54"/>
      <c r="J54"/>
      <c r="K54"/>
    </row>
    <row r="55" spans="1:11" s="6" customFormat="1" ht="11.25" customHeight="1">
      <c r="A55" s="32">
        <v>39</v>
      </c>
      <c r="B55" s="33">
        <v>84</v>
      </c>
      <c r="C55" s="34" t="s">
        <v>1</v>
      </c>
      <c r="D55" s="34">
        <v>3</v>
      </c>
      <c r="E55" s="33">
        <v>2.2999999999999998</v>
      </c>
      <c r="F55" s="33">
        <v>37</v>
      </c>
    </row>
    <row r="56" spans="1:11" s="6" customFormat="1" ht="11.25" customHeight="1">
      <c r="A56" s="32">
        <v>40</v>
      </c>
      <c r="B56" s="33">
        <v>20</v>
      </c>
      <c r="C56" s="34" t="s">
        <v>5</v>
      </c>
      <c r="D56" s="34">
        <v>1</v>
      </c>
      <c r="E56" s="33">
        <v>1.4</v>
      </c>
      <c r="F56" s="33">
        <v>14</v>
      </c>
    </row>
    <row r="57" spans="1:11" s="6" customFormat="1" ht="11.25" customHeight="1">
      <c r="A57" s="32">
        <v>41</v>
      </c>
      <c r="B57" s="33">
        <v>40</v>
      </c>
      <c r="C57" s="34" t="s">
        <v>5</v>
      </c>
      <c r="D57" s="34">
        <v>1</v>
      </c>
      <c r="E57" s="33">
        <v>1.7</v>
      </c>
      <c r="F57" s="33">
        <v>23</v>
      </c>
    </row>
    <row r="58" spans="1:11" s="6" customFormat="1" ht="11.25" customHeight="1">
      <c r="A58" s="32">
        <v>42</v>
      </c>
      <c r="B58" s="33">
        <v>37</v>
      </c>
      <c r="C58" s="34" t="s">
        <v>5</v>
      </c>
      <c r="D58" s="34">
        <v>2</v>
      </c>
      <c r="E58" s="33">
        <v>1</v>
      </c>
      <c r="F58" s="33">
        <v>36</v>
      </c>
    </row>
    <row r="59" spans="1:11" s="6" customFormat="1" ht="11.25" customHeight="1">
      <c r="A59" s="32">
        <v>43</v>
      </c>
      <c r="B59" s="33">
        <v>23</v>
      </c>
      <c r="C59" s="34" t="s">
        <v>5</v>
      </c>
      <c r="D59" s="34">
        <v>2</v>
      </c>
      <c r="E59" s="33">
        <v>0.74</v>
      </c>
      <c r="F59" s="33">
        <v>31</v>
      </c>
    </row>
    <row r="60" spans="1:11" s="6" customFormat="1" ht="11.25" customHeight="1">
      <c r="A60" s="32">
        <v>44</v>
      </c>
      <c r="B60" s="33">
        <v>49</v>
      </c>
      <c r="C60" s="34" t="s">
        <v>5</v>
      </c>
      <c r="D60" s="34">
        <v>3</v>
      </c>
      <c r="E60" s="33">
        <v>1.8</v>
      </c>
      <c r="F60" s="33">
        <v>28</v>
      </c>
    </row>
    <row r="61" spans="1:11" s="6" customFormat="1" ht="11.25" customHeight="1">
      <c r="A61" s="32">
        <v>45</v>
      </c>
      <c r="B61" s="33">
        <v>114</v>
      </c>
      <c r="C61" s="34" t="s">
        <v>5</v>
      </c>
      <c r="D61" s="34">
        <v>3</v>
      </c>
      <c r="E61" s="33">
        <v>2.8</v>
      </c>
      <c r="F61" s="33">
        <v>41</v>
      </c>
    </row>
    <row r="62" spans="1:11" s="6" customFormat="1" ht="11.25" customHeight="1">
      <c r="A62" s="32">
        <v>46</v>
      </c>
      <c r="B62" s="33">
        <v>30</v>
      </c>
      <c r="C62" s="34" t="s">
        <v>6</v>
      </c>
      <c r="D62" s="34">
        <v>1</v>
      </c>
      <c r="E62" s="33">
        <v>1.2</v>
      </c>
      <c r="F62" s="33">
        <v>26</v>
      </c>
    </row>
    <row r="63" spans="1:11" s="6" customFormat="1" ht="11.25" customHeight="1">
      <c r="A63" s="32">
        <v>47</v>
      </c>
      <c r="B63" s="33">
        <v>15</v>
      </c>
      <c r="C63" s="34" t="s">
        <v>6</v>
      </c>
      <c r="D63" s="34">
        <v>1</v>
      </c>
      <c r="E63" s="33">
        <v>0.96</v>
      </c>
      <c r="F63" s="33">
        <v>16</v>
      </c>
      <c r="H63"/>
      <c r="I63"/>
      <c r="J63"/>
      <c r="K63"/>
    </row>
    <row r="64" spans="1:11" s="6" customFormat="1" ht="11.25" customHeight="1">
      <c r="A64" s="32">
        <v>48</v>
      </c>
      <c r="B64" s="33">
        <v>55</v>
      </c>
      <c r="C64" s="34" t="s">
        <v>6</v>
      </c>
      <c r="D64" s="34">
        <v>1</v>
      </c>
      <c r="E64" s="33">
        <v>2.2999999999999998</v>
      </c>
      <c r="F64" s="33">
        <v>24</v>
      </c>
      <c r="H64"/>
      <c r="I64"/>
      <c r="J64"/>
      <c r="K64"/>
    </row>
    <row r="65" spans="1:11" s="6" customFormat="1" ht="11.25" customHeight="1">
      <c r="A65" s="32">
        <v>49</v>
      </c>
      <c r="B65" s="33">
        <v>53</v>
      </c>
      <c r="C65" s="34" t="s">
        <v>6</v>
      </c>
      <c r="D65" s="34">
        <v>2</v>
      </c>
      <c r="E65" s="33">
        <v>1.2</v>
      </c>
      <c r="F65" s="33">
        <v>44</v>
      </c>
    </row>
    <row r="66" spans="1:11" s="6" customFormat="1" ht="11.25" customHeight="1">
      <c r="A66" s="32">
        <v>50</v>
      </c>
      <c r="B66" s="33">
        <v>84</v>
      </c>
      <c r="C66" s="34" t="s">
        <v>6</v>
      </c>
      <c r="D66" s="34">
        <v>2</v>
      </c>
      <c r="E66" s="33">
        <v>4.2</v>
      </c>
      <c r="F66" s="33">
        <v>20</v>
      </c>
    </row>
    <row r="67" spans="1:11" s="6" customFormat="1" ht="11.25" customHeight="1">
      <c r="A67" s="32">
        <v>51</v>
      </c>
      <c r="B67" s="33">
        <v>64</v>
      </c>
      <c r="C67" s="34" t="s">
        <v>6</v>
      </c>
      <c r="D67" s="34">
        <v>2</v>
      </c>
      <c r="E67" s="33">
        <v>2.1</v>
      </c>
      <c r="F67" s="33">
        <v>30</v>
      </c>
    </row>
    <row r="68" spans="1:11" s="6" customFormat="1" ht="11.25" customHeight="1">
      <c r="A68" s="32">
        <v>52</v>
      </c>
      <c r="B68" s="33">
        <v>59</v>
      </c>
      <c r="C68" s="34" t="s">
        <v>6</v>
      </c>
      <c r="D68" s="34">
        <v>3</v>
      </c>
      <c r="E68" s="33">
        <v>2.7</v>
      </c>
      <c r="F68" s="33">
        <v>22</v>
      </c>
      <c r="H68"/>
      <c r="I68"/>
      <c r="J68"/>
      <c r="K68"/>
    </row>
    <row r="69" spans="1:11" s="6" customFormat="1" ht="11.25" customHeight="1">
      <c r="A69" s="32">
        <v>53</v>
      </c>
      <c r="B69" s="33">
        <v>107</v>
      </c>
      <c r="C69" s="34" t="s">
        <v>6</v>
      </c>
      <c r="D69" s="34">
        <v>3</v>
      </c>
      <c r="E69" s="33">
        <v>2.5</v>
      </c>
      <c r="F69" s="33">
        <v>43</v>
      </c>
    </row>
    <row r="70" spans="1:11" s="6" customFormat="1" ht="11.25" customHeight="1">
      <c r="A70" s="32">
        <v>54</v>
      </c>
      <c r="B70" s="33">
        <v>75</v>
      </c>
      <c r="C70" s="34" t="s">
        <v>6</v>
      </c>
      <c r="D70" s="34">
        <v>3</v>
      </c>
      <c r="E70" s="33">
        <v>1.6</v>
      </c>
      <c r="F70" s="33">
        <v>47</v>
      </c>
    </row>
    <row r="71" spans="1:11" s="6" customFormat="1" ht="11.25" customHeight="1">
      <c r="A71" s="32">
        <v>55</v>
      </c>
      <c r="B71" s="33">
        <v>7.4</v>
      </c>
      <c r="C71" s="34" t="s">
        <v>2</v>
      </c>
      <c r="D71" s="34">
        <v>1</v>
      </c>
      <c r="E71" s="33">
        <v>0.2</v>
      </c>
      <c r="F71" s="33">
        <v>37</v>
      </c>
    </row>
    <row r="72" spans="1:11" s="6" customFormat="1" ht="11.25" customHeight="1">
      <c r="A72" s="32">
        <v>56</v>
      </c>
      <c r="B72" s="33">
        <v>79</v>
      </c>
      <c r="C72" s="34" t="s">
        <v>2</v>
      </c>
      <c r="D72" s="34">
        <v>2</v>
      </c>
      <c r="E72" s="33">
        <v>2.8</v>
      </c>
      <c r="F72" s="33">
        <v>28</v>
      </c>
    </row>
    <row r="73" spans="1:11" s="6" customFormat="1" ht="11.25" customHeight="1">
      <c r="A73" s="32">
        <v>57</v>
      </c>
      <c r="B73" s="33">
        <v>105</v>
      </c>
      <c r="C73" s="34" t="s">
        <v>2</v>
      </c>
      <c r="D73" s="34">
        <v>3</v>
      </c>
      <c r="E73" s="33">
        <v>2.4</v>
      </c>
      <c r="F73" s="33">
        <v>43</v>
      </c>
    </row>
    <row r="74" spans="1:11" s="6" customFormat="1" ht="11.25" customHeight="1">
      <c r="A74" s="32">
        <v>58</v>
      </c>
      <c r="B74" s="33">
        <v>31</v>
      </c>
      <c r="C74" s="34" t="s">
        <v>7</v>
      </c>
      <c r="D74" s="34">
        <v>1</v>
      </c>
      <c r="E74" s="33">
        <v>1.2</v>
      </c>
      <c r="F74" s="33">
        <v>26</v>
      </c>
    </row>
    <row r="75" spans="1:11" s="6" customFormat="1" ht="11.25" customHeight="1">
      <c r="A75" s="32">
        <v>59</v>
      </c>
      <c r="B75" s="33">
        <v>27</v>
      </c>
      <c r="C75" s="34" t="s">
        <v>7</v>
      </c>
      <c r="D75" s="34">
        <v>1</v>
      </c>
      <c r="E75" s="33">
        <v>1.3</v>
      </c>
      <c r="F75" s="33">
        <v>21</v>
      </c>
    </row>
    <row r="76" spans="1:11" s="6" customFormat="1" ht="11.25" customHeight="1">
      <c r="A76" s="32">
        <v>60</v>
      </c>
      <c r="B76" s="33">
        <v>42</v>
      </c>
      <c r="C76" s="34" t="s">
        <v>7</v>
      </c>
      <c r="D76" s="34">
        <v>2</v>
      </c>
      <c r="E76" s="33">
        <v>1.7</v>
      </c>
      <c r="F76" s="33">
        <v>24</v>
      </c>
    </row>
    <row r="77" spans="1:11" s="6" customFormat="1" ht="11.25" customHeight="1">
      <c r="A77" s="32">
        <v>61</v>
      </c>
      <c r="B77" s="33">
        <v>83</v>
      </c>
      <c r="C77" s="34" t="s">
        <v>7</v>
      </c>
      <c r="D77" s="34">
        <v>2</v>
      </c>
      <c r="E77" s="33">
        <v>2.2000000000000002</v>
      </c>
      <c r="F77" s="33">
        <v>38</v>
      </c>
    </row>
    <row r="78" spans="1:11" s="6" customFormat="1" ht="11.25" customHeight="1">
      <c r="A78" s="32">
        <v>62</v>
      </c>
      <c r="B78" s="33">
        <v>73</v>
      </c>
      <c r="C78" s="34" t="s">
        <v>7</v>
      </c>
      <c r="D78" s="34">
        <v>3</v>
      </c>
      <c r="E78" s="33">
        <v>2.7</v>
      </c>
      <c r="F78" s="33">
        <v>27</v>
      </c>
    </row>
    <row r="79" spans="1:11" s="6" customFormat="1" ht="11.25" customHeight="1">
      <c r="A79" s="32">
        <v>63</v>
      </c>
      <c r="B79" s="33">
        <v>73</v>
      </c>
      <c r="C79" s="34" t="s">
        <v>7</v>
      </c>
      <c r="D79" s="34">
        <v>3</v>
      </c>
      <c r="E79" s="33">
        <v>3.6</v>
      </c>
      <c r="F79" s="33">
        <v>20</v>
      </c>
    </row>
    <row r="80" spans="1:11" s="6" customFormat="1" ht="11.25" customHeight="1">
      <c r="A80" s="32">
        <v>64</v>
      </c>
      <c r="B80" s="33">
        <v>37</v>
      </c>
      <c r="C80" s="34" t="s">
        <v>4</v>
      </c>
      <c r="D80" s="34">
        <v>1</v>
      </c>
      <c r="E80" s="33">
        <v>1.1000000000000001</v>
      </c>
      <c r="F80" s="33">
        <v>33</v>
      </c>
    </row>
    <row r="81" spans="1:6" s="6" customFormat="1" ht="11.25" customHeight="1">
      <c r="A81" s="32">
        <v>65</v>
      </c>
      <c r="B81" s="33">
        <v>40</v>
      </c>
      <c r="C81" s="34" t="s">
        <v>4</v>
      </c>
      <c r="D81" s="34">
        <v>1</v>
      </c>
      <c r="E81" s="33">
        <v>1.5</v>
      </c>
      <c r="F81" s="33">
        <v>26</v>
      </c>
    </row>
    <row r="82" spans="1:6" s="6" customFormat="1" ht="11.25" customHeight="1">
      <c r="A82" s="32">
        <v>66</v>
      </c>
      <c r="B82" s="33">
        <v>7.1</v>
      </c>
      <c r="C82" s="34" t="s">
        <v>4</v>
      </c>
      <c r="D82" s="34">
        <v>1</v>
      </c>
      <c r="E82" s="33">
        <v>0.98</v>
      </c>
      <c r="F82" s="33">
        <v>7.3</v>
      </c>
    </row>
    <row r="83" spans="1:6" s="6" customFormat="1" ht="11.25" customHeight="1">
      <c r="A83" s="32">
        <v>67</v>
      </c>
      <c r="B83" s="33">
        <v>19</v>
      </c>
      <c r="C83" s="34" t="s">
        <v>4</v>
      </c>
      <c r="D83" s="34">
        <v>1</v>
      </c>
      <c r="E83" s="33">
        <v>1</v>
      </c>
      <c r="F83" s="33">
        <v>19</v>
      </c>
    </row>
    <row r="84" spans="1:6" s="6" customFormat="1" ht="11.25" customHeight="1">
      <c r="A84" s="32">
        <v>68</v>
      </c>
      <c r="B84" s="33">
        <v>21</v>
      </c>
      <c r="C84" s="34" t="s">
        <v>4</v>
      </c>
      <c r="D84" s="34">
        <v>1</v>
      </c>
      <c r="E84" s="33">
        <v>0.61</v>
      </c>
      <c r="F84" s="33">
        <v>34</v>
      </c>
    </row>
    <row r="85" spans="1:6" s="6" customFormat="1" ht="11.25" customHeight="1">
      <c r="A85" s="32">
        <v>69</v>
      </c>
      <c r="B85" s="33">
        <v>26</v>
      </c>
      <c r="C85" s="34" t="s">
        <v>4</v>
      </c>
      <c r="D85" s="34">
        <v>2</v>
      </c>
      <c r="E85" s="33">
        <v>1.3</v>
      </c>
      <c r="F85" s="33">
        <v>20</v>
      </c>
    </row>
    <row r="86" spans="1:6" s="6" customFormat="1" ht="11.25" customHeight="1">
      <c r="A86" s="32">
        <v>70</v>
      </c>
      <c r="B86" s="33">
        <v>21</v>
      </c>
      <c r="C86" s="34" t="s">
        <v>4</v>
      </c>
      <c r="D86" s="34">
        <v>2</v>
      </c>
      <c r="E86" s="33">
        <v>1</v>
      </c>
      <c r="F86" s="33">
        <v>21</v>
      </c>
    </row>
    <row r="87" spans="1:6" s="6" customFormat="1" ht="11.25" customHeight="1">
      <c r="A87" s="32">
        <v>71</v>
      </c>
      <c r="B87" s="33">
        <v>65</v>
      </c>
      <c r="C87" s="34" t="s">
        <v>4</v>
      </c>
      <c r="D87" s="34">
        <v>2</v>
      </c>
      <c r="E87" s="33">
        <v>2.2999999999999998</v>
      </c>
      <c r="F87" s="33">
        <v>28</v>
      </c>
    </row>
    <row r="88" spans="1:6" s="6" customFormat="1" ht="11.25" customHeight="1">
      <c r="A88" s="32">
        <v>72</v>
      </c>
      <c r="B88" s="33">
        <v>69</v>
      </c>
      <c r="C88" s="34" t="s">
        <v>4</v>
      </c>
      <c r="D88" s="34">
        <v>2</v>
      </c>
      <c r="E88" s="33">
        <v>2.1</v>
      </c>
      <c r="F88" s="33">
        <v>33</v>
      </c>
    </row>
    <row r="89" spans="1:6" s="6" customFormat="1" ht="11.25" customHeight="1">
      <c r="A89" s="32">
        <v>73</v>
      </c>
      <c r="B89" s="33">
        <v>67</v>
      </c>
      <c r="C89" s="34" t="s">
        <v>4</v>
      </c>
      <c r="D89" s="34">
        <v>2</v>
      </c>
      <c r="E89" s="33">
        <v>1.8</v>
      </c>
      <c r="F89" s="33">
        <v>37</v>
      </c>
    </row>
    <row r="90" spans="1:6" s="6" customFormat="1" ht="11.25" customHeight="1">
      <c r="A90" s="32">
        <v>74</v>
      </c>
      <c r="B90" s="33">
        <v>71</v>
      </c>
      <c r="C90" s="34" t="s">
        <v>4</v>
      </c>
      <c r="D90" s="34">
        <v>3</v>
      </c>
      <c r="E90" s="33">
        <v>1.3</v>
      </c>
      <c r="F90" s="33">
        <v>56</v>
      </c>
    </row>
    <row r="91" spans="1:6" s="6" customFormat="1" ht="11.25" customHeight="1">
      <c r="A91" s="32">
        <v>75</v>
      </c>
      <c r="B91" s="33">
        <v>42</v>
      </c>
      <c r="C91" s="34" t="s">
        <v>4</v>
      </c>
      <c r="D91" s="34">
        <v>3</v>
      </c>
      <c r="E91" s="33">
        <v>2.1</v>
      </c>
      <c r="F91" s="33">
        <v>20</v>
      </c>
    </row>
    <row r="92" spans="1:6" s="6" customFormat="1" ht="11.25" customHeight="1">
      <c r="A92" s="32">
        <v>76</v>
      </c>
      <c r="B92" s="33">
        <v>64</v>
      </c>
      <c r="C92" s="34" t="s">
        <v>4</v>
      </c>
      <c r="D92" s="34">
        <v>3</v>
      </c>
      <c r="E92" s="33">
        <v>1.7</v>
      </c>
      <c r="F92" s="33">
        <v>38</v>
      </c>
    </row>
    <row r="93" spans="1:6" s="6" customFormat="1" ht="11.25" customHeight="1">
      <c r="A93" s="32">
        <v>77</v>
      </c>
      <c r="B93" s="33">
        <v>72</v>
      </c>
      <c r="C93" s="34" t="s">
        <v>4</v>
      </c>
      <c r="D93" s="34">
        <v>3</v>
      </c>
      <c r="E93" s="33">
        <v>2.2999999999999998</v>
      </c>
      <c r="F93" s="33">
        <v>31</v>
      </c>
    </row>
    <row r="94" spans="1:6" s="6" customFormat="1" ht="11.25" customHeight="1">
      <c r="A94" s="32">
        <v>78</v>
      </c>
      <c r="B94" s="33">
        <v>56</v>
      </c>
      <c r="C94" s="34" t="s">
        <v>4</v>
      </c>
      <c r="D94" s="34">
        <v>3</v>
      </c>
      <c r="E94" s="33">
        <v>2.1</v>
      </c>
      <c r="F94" s="33">
        <v>27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94"/>
  <sheetViews>
    <sheetView workbookViewId="0">
      <selection activeCell="H22" sqref="H22"/>
    </sheetView>
  </sheetViews>
  <sheetFormatPr defaultRowHeight="13.5"/>
  <cols>
    <col min="1" max="1" width="4.625" customWidth="1"/>
    <col min="2" max="2" width="6.125" customWidth="1"/>
    <col min="3" max="3" width="6.625" customWidth="1"/>
    <col min="4" max="4" width="4.5" customWidth="1"/>
    <col min="5" max="5" width="6" customWidth="1"/>
    <col min="6" max="6" width="4.75" customWidth="1"/>
  </cols>
  <sheetData>
    <row r="1" spans="1:7" ht="15.75" customHeight="1"/>
    <row r="2" spans="1:7" ht="15.75" customHeight="1"/>
    <row r="3" spans="1:7" ht="15.75" customHeight="1"/>
    <row r="4" spans="1:7" ht="15.75" customHeight="1">
      <c r="A4" s="1"/>
    </row>
    <row r="5" spans="1:7" ht="15.75" customHeight="1">
      <c r="A5" s="5"/>
    </row>
    <row r="6" spans="1:7" ht="15.75" customHeight="1">
      <c r="A6" s="1"/>
    </row>
    <row r="7" spans="1:7" ht="15.75" customHeight="1"/>
    <row r="8" spans="1:7" ht="15.75" customHeight="1"/>
    <row r="9" spans="1:7" ht="15.75" customHeight="1">
      <c r="A9" s="1"/>
      <c r="C9" s="4"/>
      <c r="D9" s="4"/>
    </row>
    <row r="10" spans="1:7" ht="15.75" customHeight="1">
      <c r="A10" s="1"/>
      <c r="C10" s="2"/>
      <c r="D10" s="3"/>
    </row>
    <row r="11" spans="1:7" ht="15.75" customHeight="1">
      <c r="A11" s="1"/>
      <c r="C11" s="2"/>
      <c r="D11" s="3"/>
    </row>
    <row r="12" spans="1:7" ht="15.75" customHeight="1"/>
    <row r="13" spans="1:7" ht="15.75" customHeight="1"/>
    <row r="14" spans="1:7" ht="15.75" customHeight="1">
      <c r="A14" s="37">
        <f>AVERAGE(B17:B94)</f>
        <v>44.754487179487185</v>
      </c>
      <c r="B14" s="37">
        <f>STDEV(B17:B94)</f>
        <v>26.528867817071976</v>
      </c>
      <c r="C14" s="37">
        <f>MEDIAN(B17:B94)</f>
        <v>43.5</v>
      </c>
      <c r="D14" s="37">
        <f>MIN(B17:B94)</f>
        <v>7.0000000000000007E-2</v>
      </c>
      <c r="E14" s="37">
        <f>MAX(B17:B94)</f>
        <v>133</v>
      </c>
    </row>
    <row r="15" spans="1:7" ht="25.5" customHeight="1">
      <c r="A15" s="26"/>
      <c r="B15" s="25" t="s">
        <v>42</v>
      </c>
      <c r="C15" s="30" t="s">
        <v>43</v>
      </c>
      <c r="D15" s="30" t="s">
        <v>44</v>
      </c>
      <c r="E15" s="25" t="s">
        <v>45</v>
      </c>
      <c r="F15" s="31" t="s">
        <v>46</v>
      </c>
      <c r="G15" s="23" t="s">
        <v>37</v>
      </c>
    </row>
    <row r="16" spans="1:7" ht="21" customHeight="1">
      <c r="A16" s="26"/>
      <c r="B16" s="29" t="s">
        <v>47</v>
      </c>
      <c r="C16" s="35"/>
      <c r="D16" s="35"/>
      <c r="E16" s="29" t="s">
        <v>48</v>
      </c>
      <c r="F16" s="29" t="s">
        <v>49</v>
      </c>
    </row>
    <row r="17" spans="1:22" ht="11.25" customHeight="1">
      <c r="A17" s="32">
        <v>1</v>
      </c>
      <c r="B17" s="33">
        <v>18</v>
      </c>
      <c r="C17" s="34" t="s">
        <v>3</v>
      </c>
      <c r="D17" s="34">
        <v>1</v>
      </c>
      <c r="E17" s="33">
        <v>1.06</v>
      </c>
      <c r="F17" s="33">
        <v>17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6" customFormat="1" ht="11.25" customHeight="1">
      <c r="A18" s="32">
        <v>2</v>
      </c>
      <c r="B18" s="33">
        <v>17</v>
      </c>
      <c r="C18" s="34" t="s">
        <v>3</v>
      </c>
      <c r="D18" s="34">
        <v>1</v>
      </c>
      <c r="E18" s="33">
        <v>0.81</v>
      </c>
      <c r="F18" s="33">
        <v>21</v>
      </c>
    </row>
    <row r="19" spans="1:22" s="6" customFormat="1" ht="11.25" customHeight="1">
      <c r="A19" s="32">
        <v>3</v>
      </c>
      <c r="B19" s="33">
        <v>16</v>
      </c>
      <c r="C19" s="34" t="s">
        <v>3</v>
      </c>
      <c r="D19" s="34">
        <v>1</v>
      </c>
      <c r="E19" s="33">
        <v>0.78</v>
      </c>
      <c r="F19" s="33">
        <v>20</v>
      </c>
    </row>
    <row r="20" spans="1:22" s="6" customFormat="1" ht="11.25" customHeight="1">
      <c r="A20" s="32">
        <v>4</v>
      </c>
      <c r="B20" s="33">
        <v>29</v>
      </c>
      <c r="C20" s="34" t="s">
        <v>3</v>
      </c>
      <c r="D20" s="34">
        <v>1</v>
      </c>
      <c r="E20" s="33">
        <v>1.5</v>
      </c>
      <c r="F20" s="33">
        <v>19</v>
      </c>
    </row>
    <row r="21" spans="1:22" s="6" customFormat="1" ht="11.25" customHeight="1">
      <c r="A21" s="32">
        <v>5</v>
      </c>
      <c r="B21" s="33">
        <v>6.7</v>
      </c>
      <c r="C21" s="34" t="s">
        <v>3</v>
      </c>
      <c r="D21" s="34">
        <v>1</v>
      </c>
      <c r="E21" s="33">
        <v>0.37</v>
      </c>
      <c r="F21" s="33">
        <v>18</v>
      </c>
    </row>
    <row r="22" spans="1:22" s="6" customFormat="1" ht="11.25" customHeight="1">
      <c r="A22" s="32">
        <v>6</v>
      </c>
      <c r="B22" s="33">
        <v>29</v>
      </c>
      <c r="C22" s="34" t="s">
        <v>3</v>
      </c>
      <c r="D22" s="34">
        <v>2</v>
      </c>
      <c r="E22" s="33">
        <v>1.1399999999999999</v>
      </c>
      <c r="F22" s="33">
        <v>25</v>
      </c>
    </row>
    <row r="23" spans="1:22" s="6" customFormat="1" ht="11.25" customHeight="1">
      <c r="A23" s="32">
        <v>7</v>
      </c>
      <c r="B23" s="33">
        <v>49</v>
      </c>
      <c r="C23" s="34" t="s">
        <v>3</v>
      </c>
      <c r="D23" s="34">
        <v>2</v>
      </c>
      <c r="E23" s="33">
        <v>0.99</v>
      </c>
      <c r="F23" s="33">
        <v>49</v>
      </c>
    </row>
    <row r="24" spans="1:22" s="6" customFormat="1" ht="11.25" customHeight="1">
      <c r="A24" s="32">
        <v>8</v>
      </c>
      <c r="B24" s="33">
        <v>19</v>
      </c>
      <c r="C24" s="34" t="s">
        <v>3</v>
      </c>
      <c r="D24" s="34">
        <v>2</v>
      </c>
      <c r="E24" s="33">
        <v>0.44</v>
      </c>
      <c r="F24" s="33">
        <v>44</v>
      </c>
    </row>
    <row r="25" spans="1:22" s="6" customFormat="1" ht="11.25" customHeight="1">
      <c r="A25" s="32">
        <v>9</v>
      </c>
      <c r="B25" s="33">
        <v>55</v>
      </c>
      <c r="C25" s="34" t="s">
        <v>3</v>
      </c>
      <c r="D25" s="34">
        <v>2</v>
      </c>
      <c r="E25" s="33">
        <v>1.68</v>
      </c>
      <c r="F25" s="33">
        <v>33</v>
      </c>
    </row>
    <row r="26" spans="1:22" s="6" customFormat="1" ht="11.25" customHeight="1">
      <c r="A26" s="32">
        <v>10</v>
      </c>
      <c r="B26" s="33">
        <v>62</v>
      </c>
      <c r="C26" s="34" t="s">
        <v>3</v>
      </c>
      <c r="D26" s="34">
        <v>2</v>
      </c>
      <c r="E26" s="33">
        <v>2.93</v>
      </c>
      <c r="F26" s="33">
        <v>21</v>
      </c>
    </row>
    <row r="27" spans="1:22" s="6" customFormat="1" ht="11.25" customHeight="1">
      <c r="A27" s="32">
        <v>11</v>
      </c>
      <c r="B27" s="33">
        <v>29</v>
      </c>
      <c r="C27" s="34" t="s">
        <v>3</v>
      </c>
      <c r="D27" s="34">
        <v>2</v>
      </c>
      <c r="E27" s="33">
        <v>0.79</v>
      </c>
      <c r="F27" s="33">
        <v>37</v>
      </c>
    </row>
    <row r="28" spans="1:22" s="6" customFormat="1" ht="11.25" customHeight="1">
      <c r="A28" s="32">
        <v>12</v>
      </c>
      <c r="B28" s="33">
        <v>28</v>
      </c>
      <c r="C28" s="34" t="s">
        <v>3</v>
      </c>
      <c r="D28" s="34">
        <v>2</v>
      </c>
      <c r="E28" s="33">
        <v>0.98</v>
      </c>
      <c r="F28" s="33">
        <v>29</v>
      </c>
    </row>
    <row r="29" spans="1:22" s="6" customFormat="1" ht="11.25" customHeight="1">
      <c r="A29" s="32">
        <v>13</v>
      </c>
      <c r="B29" s="33">
        <v>79</v>
      </c>
      <c r="C29" s="34" t="s">
        <v>3</v>
      </c>
      <c r="D29" s="34">
        <v>3</v>
      </c>
      <c r="E29" s="33">
        <v>2.09</v>
      </c>
      <c r="F29" s="33">
        <v>38</v>
      </c>
    </row>
    <row r="30" spans="1:22" s="6" customFormat="1" ht="11.25" customHeight="1">
      <c r="A30" s="32">
        <v>14</v>
      </c>
      <c r="B30" s="33">
        <v>60</v>
      </c>
      <c r="C30" s="34" t="s">
        <v>3</v>
      </c>
      <c r="D30" s="34">
        <v>3</v>
      </c>
      <c r="E30" s="33">
        <v>1.67</v>
      </c>
      <c r="F30" s="33">
        <v>36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s="6" customFormat="1" ht="11.25" customHeight="1">
      <c r="A31" s="32">
        <v>15</v>
      </c>
      <c r="B31" s="33">
        <v>54</v>
      </c>
      <c r="C31" s="34" t="s">
        <v>3</v>
      </c>
      <c r="D31" s="34">
        <v>3</v>
      </c>
      <c r="E31" s="33">
        <v>1.53</v>
      </c>
      <c r="F31" s="33">
        <v>35</v>
      </c>
    </row>
    <row r="32" spans="1:22" s="6" customFormat="1" ht="11.25" customHeight="1">
      <c r="A32" s="32">
        <v>16</v>
      </c>
      <c r="B32" s="33">
        <v>84</v>
      </c>
      <c r="C32" s="34" t="s">
        <v>3</v>
      </c>
      <c r="D32" s="34">
        <v>3</v>
      </c>
      <c r="E32" s="33">
        <v>2.15</v>
      </c>
      <c r="F32" s="33">
        <v>39</v>
      </c>
    </row>
    <row r="33" spans="1:6" s="6" customFormat="1" ht="11.25" customHeight="1">
      <c r="A33" s="32">
        <v>17</v>
      </c>
      <c r="B33" s="33">
        <v>75</v>
      </c>
      <c r="C33" s="34" t="s">
        <v>3</v>
      </c>
      <c r="D33" s="34">
        <v>3</v>
      </c>
      <c r="E33" s="33">
        <v>2.2799999999999998</v>
      </c>
      <c r="F33" s="33">
        <v>33</v>
      </c>
    </row>
    <row r="34" spans="1:6" s="6" customFormat="1" ht="11.25" customHeight="1">
      <c r="A34" s="32">
        <v>18</v>
      </c>
      <c r="B34" s="33">
        <v>133</v>
      </c>
      <c r="C34" s="34" t="s">
        <v>3</v>
      </c>
      <c r="D34" s="34">
        <v>3</v>
      </c>
      <c r="E34" s="33">
        <v>2.66</v>
      </c>
      <c r="F34" s="33">
        <v>50</v>
      </c>
    </row>
    <row r="35" spans="1:6" s="6" customFormat="1" ht="11.25" customHeight="1">
      <c r="A35" s="32">
        <v>19</v>
      </c>
      <c r="B35" s="33">
        <v>23</v>
      </c>
      <c r="C35" s="34" t="s">
        <v>1</v>
      </c>
      <c r="D35" s="34">
        <v>1</v>
      </c>
      <c r="E35" s="33">
        <v>1.03</v>
      </c>
      <c r="F35" s="33">
        <v>22</v>
      </c>
    </row>
    <row r="36" spans="1:6" s="6" customFormat="1" ht="11.25" customHeight="1">
      <c r="A36" s="32">
        <v>20</v>
      </c>
      <c r="B36" s="33">
        <v>48</v>
      </c>
      <c r="C36" s="34" t="s">
        <v>1</v>
      </c>
      <c r="D36" s="34">
        <v>1</v>
      </c>
      <c r="E36" s="33">
        <v>1.44</v>
      </c>
      <c r="F36" s="33">
        <v>33</v>
      </c>
    </row>
    <row r="37" spans="1:6" s="6" customFormat="1" ht="11.25" customHeight="1">
      <c r="A37" s="32">
        <v>21</v>
      </c>
      <c r="B37" s="33">
        <v>33</v>
      </c>
      <c r="C37" s="34" t="s">
        <v>1</v>
      </c>
      <c r="D37" s="34">
        <v>1</v>
      </c>
      <c r="E37" s="33">
        <v>1.24</v>
      </c>
      <c r="F37" s="33">
        <v>27</v>
      </c>
    </row>
    <row r="38" spans="1:6" s="6" customFormat="1" ht="11.25" customHeight="1">
      <c r="A38" s="32">
        <v>22</v>
      </c>
      <c r="B38" s="33">
        <v>2.2000000000000002</v>
      </c>
      <c r="C38" s="34" t="s">
        <v>1</v>
      </c>
      <c r="D38" s="34">
        <v>1</v>
      </c>
      <c r="E38" s="33">
        <v>0.08</v>
      </c>
      <c r="F38" s="33">
        <v>28</v>
      </c>
    </row>
    <row r="39" spans="1:6" s="6" customFormat="1" ht="11.25" customHeight="1">
      <c r="A39" s="32">
        <v>23</v>
      </c>
      <c r="B39" s="33">
        <v>39</v>
      </c>
      <c r="C39" s="34" t="s">
        <v>1</v>
      </c>
      <c r="D39" s="34">
        <v>1</v>
      </c>
      <c r="E39" s="33">
        <v>2.04</v>
      </c>
      <c r="F39" s="33">
        <v>19</v>
      </c>
    </row>
    <row r="40" spans="1:6" s="6" customFormat="1" ht="11.25" customHeight="1">
      <c r="A40" s="32">
        <v>24</v>
      </c>
      <c r="B40" s="33">
        <v>22</v>
      </c>
      <c r="C40" s="34" t="s">
        <v>1</v>
      </c>
      <c r="D40" s="34">
        <v>1</v>
      </c>
      <c r="E40" s="33">
        <v>1.27</v>
      </c>
      <c r="F40" s="33">
        <v>17</v>
      </c>
    </row>
    <row r="41" spans="1:6" s="6" customFormat="1" ht="11.25" customHeight="1">
      <c r="A41" s="32">
        <v>25</v>
      </c>
      <c r="B41" s="33">
        <v>19</v>
      </c>
      <c r="C41" s="34" t="s">
        <v>1</v>
      </c>
      <c r="D41" s="34">
        <v>1</v>
      </c>
      <c r="E41" s="33">
        <v>0.71</v>
      </c>
      <c r="F41" s="33">
        <v>27</v>
      </c>
    </row>
    <row r="42" spans="1:6" s="6" customFormat="1" ht="11.25" customHeight="1">
      <c r="A42" s="32">
        <v>26</v>
      </c>
      <c r="B42" s="33">
        <v>61</v>
      </c>
      <c r="C42" s="34" t="s">
        <v>1</v>
      </c>
      <c r="D42" s="34">
        <v>2</v>
      </c>
      <c r="E42" s="33">
        <v>2.27</v>
      </c>
      <c r="F42" s="33">
        <v>27</v>
      </c>
    </row>
    <row r="43" spans="1:6" s="6" customFormat="1" ht="11.25" customHeight="1">
      <c r="A43" s="32">
        <v>27</v>
      </c>
      <c r="B43" s="33">
        <v>49</v>
      </c>
      <c r="C43" s="34" t="s">
        <v>1</v>
      </c>
      <c r="D43" s="34">
        <v>2</v>
      </c>
      <c r="E43" s="33">
        <v>1.44</v>
      </c>
      <c r="F43" s="33">
        <v>34</v>
      </c>
    </row>
    <row r="44" spans="1:6" s="6" customFormat="1" ht="11.25" customHeight="1">
      <c r="A44" s="32">
        <v>28</v>
      </c>
      <c r="B44" s="33">
        <v>66</v>
      </c>
      <c r="C44" s="34" t="s">
        <v>1</v>
      </c>
      <c r="D44" s="34">
        <v>2</v>
      </c>
      <c r="E44" s="33">
        <v>2.64</v>
      </c>
      <c r="F44" s="33">
        <v>25</v>
      </c>
    </row>
    <row r="45" spans="1:6" s="6" customFormat="1" ht="11.25" customHeight="1">
      <c r="A45" s="32">
        <v>29</v>
      </c>
      <c r="B45" s="33">
        <v>68</v>
      </c>
      <c r="C45" s="34" t="s">
        <v>1</v>
      </c>
      <c r="D45" s="34">
        <v>2</v>
      </c>
      <c r="E45" s="33">
        <v>2.35</v>
      </c>
      <c r="F45" s="33">
        <v>29</v>
      </c>
    </row>
    <row r="46" spans="1:6" s="6" customFormat="1" ht="11.25" customHeight="1">
      <c r="A46" s="32">
        <v>30</v>
      </c>
      <c r="B46" s="33">
        <v>34</v>
      </c>
      <c r="C46" s="34" t="s">
        <v>1</v>
      </c>
      <c r="D46" s="34">
        <v>2</v>
      </c>
      <c r="E46" s="33">
        <v>2.25</v>
      </c>
      <c r="F46" s="33">
        <v>15</v>
      </c>
    </row>
    <row r="47" spans="1:6" s="6" customFormat="1" ht="11.25" customHeight="1">
      <c r="A47" s="32">
        <v>31</v>
      </c>
      <c r="B47" s="33">
        <v>62</v>
      </c>
      <c r="C47" s="34" t="s">
        <v>1</v>
      </c>
      <c r="D47" s="34">
        <v>2</v>
      </c>
      <c r="E47" s="33">
        <v>1.42</v>
      </c>
      <c r="F47" s="33">
        <v>44</v>
      </c>
    </row>
    <row r="48" spans="1:6" s="6" customFormat="1" ht="11.25" customHeight="1">
      <c r="A48" s="32">
        <v>32</v>
      </c>
      <c r="B48" s="33">
        <v>44</v>
      </c>
      <c r="C48" s="34" t="s">
        <v>1</v>
      </c>
      <c r="D48" s="34">
        <v>2</v>
      </c>
      <c r="E48" s="33">
        <v>1.63</v>
      </c>
      <c r="F48" s="33">
        <v>27</v>
      </c>
    </row>
    <row r="49" spans="1:11" s="6" customFormat="1" ht="11.25" customHeight="1">
      <c r="A49" s="32">
        <v>33</v>
      </c>
      <c r="B49" s="33">
        <v>71</v>
      </c>
      <c r="C49" s="34" t="s">
        <v>1</v>
      </c>
      <c r="D49" s="34">
        <v>3</v>
      </c>
      <c r="E49" s="33">
        <v>2.2200000000000002</v>
      </c>
      <c r="F49" s="33">
        <v>32</v>
      </c>
    </row>
    <row r="50" spans="1:11" s="6" customFormat="1" ht="11.25" customHeight="1">
      <c r="A50" s="32">
        <v>34</v>
      </c>
      <c r="B50" s="33">
        <v>37</v>
      </c>
      <c r="C50" s="34" t="s">
        <v>1</v>
      </c>
      <c r="D50" s="34">
        <v>3</v>
      </c>
      <c r="E50" s="33">
        <v>1.78</v>
      </c>
      <c r="F50" s="33">
        <v>21</v>
      </c>
    </row>
    <row r="51" spans="1:11" s="6" customFormat="1" ht="11.25" customHeight="1">
      <c r="A51" s="32">
        <v>35</v>
      </c>
      <c r="B51" s="33">
        <v>70</v>
      </c>
      <c r="C51" s="34" t="s">
        <v>1</v>
      </c>
      <c r="D51" s="34">
        <v>3</v>
      </c>
      <c r="E51" s="33">
        <v>2.0099999999999998</v>
      </c>
      <c r="F51" s="33">
        <v>35</v>
      </c>
    </row>
    <row r="52" spans="1:11" s="6" customFormat="1" ht="11.25" customHeight="1">
      <c r="A52" s="32">
        <v>36</v>
      </c>
      <c r="B52" s="33">
        <v>33</v>
      </c>
      <c r="C52" s="34" t="s">
        <v>1</v>
      </c>
      <c r="D52" s="34">
        <v>3</v>
      </c>
      <c r="E52" s="33">
        <v>1.19</v>
      </c>
      <c r="F52" s="33">
        <v>28</v>
      </c>
    </row>
    <row r="53" spans="1:11" s="6" customFormat="1" ht="11.25" customHeight="1">
      <c r="A53" s="32">
        <v>37</v>
      </c>
      <c r="B53" s="33">
        <v>63</v>
      </c>
      <c r="C53" s="34" t="s">
        <v>1</v>
      </c>
      <c r="D53" s="34">
        <v>3</v>
      </c>
      <c r="E53" s="33">
        <v>2.5</v>
      </c>
      <c r="F53" s="33">
        <v>25</v>
      </c>
    </row>
    <row r="54" spans="1:11" s="6" customFormat="1" ht="11.25" customHeight="1">
      <c r="A54" s="32">
        <v>38</v>
      </c>
      <c r="B54" s="33">
        <v>56</v>
      </c>
      <c r="C54" s="34" t="s">
        <v>1</v>
      </c>
      <c r="D54" s="34">
        <v>3</v>
      </c>
      <c r="E54" s="33">
        <v>1.99</v>
      </c>
      <c r="F54" s="33">
        <v>28</v>
      </c>
      <c r="H54"/>
      <c r="I54"/>
      <c r="J54"/>
      <c r="K54"/>
    </row>
    <row r="55" spans="1:11" s="6" customFormat="1" ht="11.25" customHeight="1">
      <c r="A55" s="32">
        <v>39</v>
      </c>
      <c r="B55" s="33">
        <v>73</v>
      </c>
      <c r="C55" s="34" t="s">
        <v>1</v>
      </c>
      <c r="D55" s="34">
        <v>3</v>
      </c>
      <c r="E55" s="33">
        <v>1.7</v>
      </c>
      <c r="F55" s="33">
        <v>43</v>
      </c>
    </row>
    <row r="56" spans="1:11" s="6" customFormat="1" ht="11.25" customHeight="1">
      <c r="A56" s="32">
        <v>40</v>
      </c>
      <c r="B56" s="33">
        <v>9.4</v>
      </c>
      <c r="C56" s="34" t="s">
        <v>5</v>
      </c>
      <c r="D56" s="34">
        <v>1</v>
      </c>
      <c r="E56" s="33">
        <v>1.85</v>
      </c>
      <c r="F56" s="33">
        <v>5.0999999999999996</v>
      </c>
    </row>
    <row r="57" spans="1:11" s="6" customFormat="1" ht="11.25" customHeight="1">
      <c r="A57" s="32">
        <v>41</v>
      </c>
      <c r="B57" s="33">
        <v>23</v>
      </c>
      <c r="C57" s="34" t="s">
        <v>5</v>
      </c>
      <c r="D57" s="34">
        <v>1</v>
      </c>
      <c r="E57" s="33">
        <v>1.25</v>
      </c>
      <c r="F57" s="33">
        <v>18</v>
      </c>
    </row>
    <row r="58" spans="1:11" s="6" customFormat="1" ht="11.25" customHeight="1">
      <c r="A58" s="32">
        <v>42</v>
      </c>
      <c r="B58" s="33">
        <v>35</v>
      </c>
      <c r="C58" s="34" t="s">
        <v>5</v>
      </c>
      <c r="D58" s="34">
        <v>2</v>
      </c>
      <c r="E58" s="33">
        <v>0.97</v>
      </c>
      <c r="F58" s="33">
        <v>36</v>
      </c>
    </row>
    <row r="59" spans="1:11" s="6" customFormat="1" ht="11.25" customHeight="1">
      <c r="A59" s="32">
        <v>43</v>
      </c>
      <c r="B59" s="33">
        <v>29</v>
      </c>
      <c r="C59" s="34" t="s">
        <v>5</v>
      </c>
      <c r="D59" s="34">
        <v>2</v>
      </c>
      <c r="E59" s="33">
        <v>0.97</v>
      </c>
      <c r="F59" s="33">
        <v>30</v>
      </c>
    </row>
    <row r="60" spans="1:11" s="6" customFormat="1" ht="11.25" customHeight="1">
      <c r="A60" s="32">
        <v>44</v>
      </c>
      <c r="B60" s="33">
        <v>58</v>
      </c>
      <c r="C60" s="34" t="s">
        <v>5</v>
      </c>
      <c r="D60" s="34">
        <v>3</v>
      </c>
      <c r="E60" s="33">
        <v>2</v>
      </c>
      <c r="F60" s="33">
        <v>29</v>
      </c>
    </row>
    <row r="61" spans="1:11" s="6" customFormat="1" ht="11.25" customHeight="1">
      <c r="A61" s="32">
        <v>45</v>
      </c>
      <c r="B61" s="33">
        <v>116</v>
      </c>
      <c r="C61" s="34" t="s">
        <v>5</v>
      </c>
      <c r="D61" s="34">
        <v>3</v>
      </c>
      <c r="E61" s="33">
        <v>2.83</v>
      </c>
      <c r="F61" s="33">
        <v>41</v>
      </c>
    </row>
    <row r="62" spans="1:11" s="6" customFormat="1" ht="11.25" customHeight="1">
      <c r="A62" s="32">
        <v>46</v>
      </c>
      <c r="B62" s="33">
        <v>28</v>
      </c>
      <c r="C62" s="34" t="s">
        <v>6</v>
      </c>
      <c r="D62" s="34">
        <v>1</v>
      </c>
      <c r="E62" s="33">
        <v>1.18</v>
      </c>
      <c r="F62" s="33">
        <v>24</v>
      </c>
    </row>
    <row r="63" spans="1:11" s="6" customFormat="1" ht="11.25" customHeight="1">
      <c r="A63" s="32">
        <v>47</v>
      </c>
      <c r="B63" s="33">
        <v>16</v>
      </c>
      <c r="C63" s="34" t="s">
        <v>6</v>
      </c>
      <c r="D63" s="34">
        <v>1</v>
      </c>
      <c r="E63" s="33">
        <v>2.1800000000000002</v>
      </c>
      <c r="F63" s="33">
        <v>7.3</v>
      </c>
      <c r="H63"/>
      <c r="I63"/>
      <c r="J63"/>
      <c r="K63"/>
    </row>
    <row r="64" spans="1:11" s="6" customFormat="1" ht="11.25" customHeight="1">
      <c r="A64" s="32">
        <v>48</v>
      </c>
      <c r="B64" s="33">
        <v>54</v>
      </c>
      <c r="C64" s="34" t="s">
        <v>6</v>
      </c>
      <c r="D64" s="34">
        <v>1</v>
      </c>
      <c r="E64" s="33">
        <v>1.65</v>
      </c>
      <c r="F64" s="33">
        <v>33</v>
      </c>
      <c r="H64"/>
      <c r="I64"/>
      <c r="J64"/>
      <c r="K64"/>
    </row>
    <row r="65" spans="1:11" s="6" customFormat="1" ht="11.25" customHeight="1">
      <c r="A65" s="32">
        <v>49</v>
      </c>
      <c r="B65" s="33">
        <v>36</v>
      </c>
      <c r="C65" s="34" t="s">
        <v>6</v>
      </c>
      <c r="D65" s="34">
        <v>2</v>
      </c>
      <c r="E65" s="33">
        <v>1.1599999999999999</v>
      </c>
      <c r="F65" s="33">
        <v>31</v>
      </c>
    </row>
    <row r="66" spans="1:11" s="6" customFormat="1" ht="11.25" customHeight="1">
      <c r="A66" s="32">
        <v>50</v>
      </c>
      <c r="B66" s="33">
        <v>34</v>
      </c>
      <c r="C66" s="34" t="s">
        <v>6</v>
      </c>
      <c r="D66" s="34">
        <v>2</v>
      </c>
      <c r="E66" s="33">
        <v>1.72</v>
      </c>
      <c r="F66" s="33">
        <v>20</v>
      </c>
    </row>
    <row r="67" spans="1:11" s="6" customFormat="1" ht="11.25" customHeight="1">
      <c r="A67" s="32">
        <v>51</v>
      </c>
      <c r="B67" s="33">
        <v>51</v>
      </c>
      <c r="C67" s="34" t="s">
        <v>6</v>
      </c>
      <c r="D67" s="34">
        <v>2</v>
      </c>
      <c r="E67" s="33">
        <v>2.44</v>
      </c>
      <c r="F67" s="33">
        <v>21</v>
      </c>
    </row>
    <row r="68" spans="1:11" s="6" customFormat="1" ht="11.25" customHeight="1">
      <c r="A68" s="32">
        <v>52</v>
      </c>
      <c r="B68" s="33">
        <v>116</v>
      </c>
      <c r="C68" s="34" t="s">
        <v>6</v>
      </c>
      <c r="D68" s="34">
        <v>3</v>
      </c>
      <c r="E68" s="33">
        <v>2.82</v>
      </c>
      <c r="F68" s="33">
        <v>41</v>
      </c>
      <c r="H68"/>
      <c r="I68"/>
      <c r="J68"/>
      <c r="K68"/>
    </row>
    <row r="69" spans="1:11" s="6" customFormat="1" ht="11.25" customHeight="1">
      <c r="A69" s="32">
        <v>53</v>
      </c>
      <c r="B69" s="33">
        <v>54</v>
      </c>
      <c r="C69" s="34" t="s">
        <v>6</v>
      </c>
      <c r="D69" s="34">
        <v>3</v>
      </c>
      <c r="E69" s="33">
        <v>1.85</v>
      </c>
      <c r="F69" s="33">
        <v>29</v>
      </c>
    </row>
    <row r="70" spans="1:11" s="6" customFormat="1" ht="11.25" customHeight="1">
      <c r="A70" s="32">
        <v>54</v>
      </c>
      <c r="B70" s="33">
        <v>113</v>
      </c>
      <c r="C70" s="34" t="s">
        <v>6</v>
      </c>
      <c r="D70" s="34">
        <v>3</v>
      </c>
      <c r="E70" s="33">
        <v>2.4500000000000002</v>
      </c>
      <c r="F70" s="33">
        <v>46</v>
      </c>
    </row>
    <row r="71" spans="1:11" s="6" customFormat="1" ht="11.25" customHeight="1">
      <c r="A71" s="32">
        <v>55</v>
      </c>
      <c r="B71" s="33">
        <v>7.0000000000000007E-2</v>
      </c>
      <c r="C71" s="34" t="s">
        <v>2</v>
      </c>
      <c r="D71" s="34">
        <v>1</v>
      </c>
      <c r="E71" s="33">
        <v>2.9000000000000001E-2</v>
      </c>
      <c r="F71" s="33">
        <v>2.4</v>
      </c>
    </row>
    <row r="72" spans="1:11" s="6" customFormat="1" ht="11.25" customHeight="1">
      <c r="A72" s="32">
        <v>56</v>
      </c>
      <c r="B72" s="33">
        <v>61</v>
      </c>
      <c r="C72" s="34" t="s">
        <v>2</v>
      </c>
      <c r="D72" s="34">
        <v>2</v>
      </c>
      <c r="E72" s="33">
        <v>2.4300000000000002</v>
      </c>
      <c r="F72" s="33">
        <v>25</v>
      </c>
    </row>
    <row r="73" spans="1:11" s="6" customFormat="1" ht="11.25" customHeight="1">
      <c r="A73" s="32">
        <v>57</v>
      </c>
      <c r="B73" s="33">
        <v>70</v>
      </c>
      <c r="C73" s="34" t="s">
        <v>2</v>
      </c>
      <c r="D73" s="34">
        <v>3</v>
      </c>
      <c r="E73" s="33">
        <v>2.61</v>
      </c>
      <c r="F73" s="33">
        <v>27</v>
      </c>
    </row>
    <row r="74" spans="1:11" s="6" customFormat="1" ht="11.25" customHeight="1">
      <c r="A74" s="32">
        <v>58</v>
      </c>
      <c r="B74" s="33">
        <v>28</v>
      </c>
      <c r="C74" s="34" t="s">
        <v>7</v>
      </c>
      <c r="D74" s="34">
        <v>1</v>
      </c>
      <c r="E74" s="33">
        <v>1.27</v>
      </c>
      <c r="F74" s="33">
        <v>22</v>
      </c>
    </row>
    <row r="75" spans="1:11" s="6" customFormat="1" ht="11.25" customHeight="1">
      <c r="A75" s="32">
        <v>59</v>
      </c>
      <c r="B75" s="33">
        <v>19</v>
      </c>
      <c r="C75" s="34" t="s">
        <v>7</v>
      </c>
      <c r="D75" s="34">
        <v>1</v>
      </c>
      <c r="E75" s="33">
        <v>1.04</v>
      </c>
      <c r="F75" s="33">
        <v>18</v>
      </c>
    </row>
    <row r="76" spans="1:11" s="6" customFormat="1" ht="11.25" customHeight="1">
      <c r="A76" s="32">
        <v>60</v>
      </c>
      <c r="B76" s="33">
        <v>41</v>
      </c>
      <c r="C76" s="34" t="s">
        <v>7</v>
      </c>
      <c r="D76" s="34">
        <v>2</v>
      </c>
      <c r="E76" s="33">
        <v>1.41</v>
      </c>
      <c r="F76" s="33">
        <v>29</v>
      </c>
    </row>
    <row r="77" spans="1:11" s="6" customFormat="1" ht="11.25" customHeight="1">
      <c r="A77" s="32">
        <v>61</v>
      </c>
      <c r="B77" s="33">
        <v>39</v>
      </c>
      <c r="C77" s="34" t="s">
        <v>7</v>
      </c>
      <c r="D77" s="34">
        <v>2</v>
      </c>
      <c r="E77" s="33">
        <v>1.57</v>
      </c>
      <c r="F77" s="33">
        <v>25</v>
      </c>
    </row>
    <row r="78" spans="1:11" s="6" customFormat="1" ht="11.25" customHeight="1">
      <c r="A78" s="32">
        <v>62</v>
      </c>
      <c r="B78" s="33">
        <v>43</v>
      </c>
      <c r="C78" s="34" t="s">
        <v>7</v>
      </c>
      <c r="D78" s="34">
        <v>3</v>
      </c>
      <c r="E78" s="33">
        <v>3.1</v>
      </c>
      <c r="F78" s="33">
        <v>14</v>
      </c>
    </row>
    <row r="79" spans="1:11" s="6" customFormat="1" ht="11.25" customHeight="1">
      <c r="A79" s="32">
        <v>63</v>
      </c>
      <c r="B79" s="33">
        <v>55</v>
      </c>
      <c r="C79" s="34" t="s">
        <v>7</v>
      </c>
      <c r="D79" s="34">
        <v>3</v>
      </c>
      <c r="E79" s="33">
        <v>3.43</v>
      </c>
      <c r="F79" s="33">
        <v>16</v>
      </c>
    </row>
    <row r="80" spans="1:11" s="6" customFormat="1" ht="11.25" customHeight="1">
      <c r="A80" s="32">
        <v>64</v>
      </c>
      <c r="B80" s="33">
        <v>12</v>
      </c>
      <c r="C80" s="34" t="s">
        <v>4</v>
      </c>
      <c r="D80" s="34">
        <v>1</v>
      </c>
      <c r="E80" s="33">
        <v>0.61</v>
      </c>
      <c r="F80" s="33">
        <v>19</v>
      </c>
    </row>
    <row r="81" spans="1:6" s="6" customFormat="1" ht="11.25" customHeight="1">
      <c r="A81" s="32">
        <v>65</v>
      </c>
      <c r="B81" s="33">
        <v>41</v>
      </c>
      <c r="C81" s="34" t="s">
        <v>4</v>
      </c>
      <c r="D81" s="34">
        <v>1</v>
      </c>
      <c r="E81" s="33">
        <v>1.31</v>
      </c>
      <c r="F81" s="33">
        <v>31</v>
      </c>
    </row>
    <row r="82" spans="1:6" s="6" customFormat="1" ht="11.25" customHeight="1">
      <c r="A82" s="32">
        <v>66</v>
      </c>
      <c r="B82" s="33">
        <v>0.48</v>
      </c>
      <c r="C82" s="34" t="s">
        <v>4</v>
      </c>
      <c r="D82" s="34">
        <v>1</v>
      </c>
      <c r="E82" s="33">
        <v>0.17</v>
      </c>
      <c r="F82" s="33">
        <v>2.8</v>
      </c>
    </row>
    <row r="83" spans="1:6" s="6" customFormat="1" ht="11.25" customHeight="1">
      <c r="A83" s="32">
        <v>67</v>
      </c>
      <c r="B83" s="33">
        <v>23</v>
      </c>
      <c r="C83" s="34" t="s">
        <v>4</v>
      </c>
      <c r="D83" s="34">
        <v>1</v>
      </c>
      <c r="E83" s="33">
        <v>0.68</v>
      </c>
      <c r="F83" s="33">
        <v>34</v>
      </c>
    </row>
    <row r="84" spans="1:6" s="6" customFormat="1" ht="11.25" customHeight="1">
      <c r="A84" s="32">
        <v>68</v>
      </c>
      <c r="B84" s="33">
        <v>12</v>
      </c>
      <c r="C84" s="34" t="s">
        <v>4</v>
      </c>
      <c r="D84" s="34">
        <v>1</v>
      </c>
      <c r="E84" s="33">
        <v>0.44</v>
      </c>
      <c r="F84" s="33">
        <v>28</v>
      </c>
    </row>
    <row r="85" spans="1:6" s="6" customFormat="1" ht="11.25" customHeight="1">
      <c r="A85" s="32">
        <v>69</v>
      </c>
      <c r="B85" s="33">
        <v>16</v>
      </c>
      <c r="C85" s="34" t="s">
        <v>4</v>
      </c>
      <c r="D85" s="34">
        <v>2</v>
      </c>
      <c r="E85" s="33">
        <v>0.61</v>
      </c>
      <c r="F85" s="33">
        <v>27</v>
      </c>
    </row>
    <row r="86" spans="1:6" s="6" customFormat="1" ht="11.25" customHeight="1">
      <c r="A86" s="32">
        <v>70</v>
      </c>
      <c r="B86" s="33">
        <v>44</v>
      </c>
      <c r="C86" s="34" t="s">
        <v>4</v>
      </c>
      <c r="D86" s="34">
        <v>2</v>
      </c>
      <c r="E86" s="33">
        <v>2.33</v>
      </c>
      <c r="F86" s="33">
        <v>19</v>
      </c>
    </row>
    <row r="87" spans="1:6" s="6" customFormat="1" ht="11.25" customHeight="1">
      <c r="A87" s="32">
        <v>71</v>
      </c>
      <c r="B87" s="33">
        <v>54</v>
      </c>
      <c r="C87" s="34" t="s">
        <v>4</v>
      </c>
      <c r="D87" s="34">
        <v>2</v>
      </c>
      <c r="E87" s="33">
        <v>1.41</v>
      </c>
      <c r="F87" s="33">
        <v>38</v>
      </c>
    </row>
    <row r="88" spans="1:6" s="6" customFormat="1" ht="11.25" customHeight="1">
      <c r="A88" s="32">
        <v>72</v>
      </c>
      <c r="B88" s="33">
        <v>45</v>
      </c>
      <c r="C88" s="34" t="s">
        <v>4</v>
      </c>
      <c r="D88" s="34">
        <v>2</v>
      </c>
      <c r="E88" s="33">
        <v>1.66</v>
      </c>
      <c r="F88" s="33">
        <v>27</v>
      </c>
    </row>
    <row r="89" spans="1:6" s="6" customFormat="1" ht="11.25" customHeight="1">
      <c r="A89" s="32">
        <v>73</v>
      </c>
      <c r="B89" s="33">
        <v>44</v>
      </c>
      <c r="C89" s="34" t="s">
        <v>4</v>
      </c>
      <c r="D89" s="34">
        <v>2</v>
      </c>
      <c r="E89" s="33">
        <v>1.57</v>
      </c>
      <c r="F89" s="33">
        <v>28</v>
      </c>
    </row>
    <row r="90" spans="1:6" s="6" customFormat="1" ht="11.25" customHeight="1">
      <c r="A90" s="32">
        <v>74</v>
      </c>
      <c r="B90" s="33">
        <v>48</v>
      </c>
      <c r="C90" s="34" t="s">
        <v>4</v>
      </c>
      <c r="D90" s="34">
        <v>3</v>
      </c>
      <c r="E90" s="33">
        <v>2.27</v>
      </c>
      <c r="F90" s="33">
        <v>21</v>
      </c>
    </row>
    <row r="91" spans="1:6" s="6" customFormat="1" ht="11.25" customHeight="1">
      <c r="A91" s="32">
        <v>75</v>
      </c>
      <c r="B91" s="33">
        <v>42</v>
      </c>
      <c r="C91" s="34" t="s">
        <v>4</v>
      </c>
      <c r="D91" s="34">
        <v>3</v>
      </c>
      <c r="E91" s="33">
        <v>2.08</v>
      </c>
      <c r="F91" s="33">
        <v>20</v>
      </c>
    </row>
    <row r="92" spans="1:6" s="6" customFormat="1" ht="11.25" customHeight="1">
      <c r="A92" s="32">
        <v>76</v>
      </c>
      <c r="B92" s="33">
        <v>48</v>
      </c>
      <c r="C92" s="34" t="s">
        <v>4</v>
      </c>
      <c r="D92" s="34">
        <v>3</v>
      </c>
      <c r="E92" s="33">
        <v>1.65</v>
      </c>
      <c r="F92" s="33">
        <v>29</v>
      </c>
    </row>
    <row r="93" spans="1:6" s="6" customFormat="1" ht="11.25" customHeight="1">
      <c r="A93" s="32">
        <v>77</v>
      </c>
      <c r="B93" s="33">
        <v>58</v>
      </c>
      <c r="C93" s="34" t="s">
        <v>4</v>
      </c>
      <c r="D93" s="34">
        <v>3</v>
      </c>
      <c r="E93" s="33">
        <v>2.0099999999999998</v>
      </c>
      <c r="F93" s="33">
        <v>29</v>
      </c>
    </row>
    <row r="94" spans="1:6" s="6" customFormat="1" ht="11.25" customHeight="1">
      <c r="A94" s="32">
        <v>78</v>
      </c>
      <c r="B94" s="33">
        <v>59</v>
      </c>
      <c r="C94" s="34" t="s">
        <v>4</v>
      </c>
      <c r="D94" s="34">
        <v>3</v>
      </c>
      <c r="E94" s="33">
        <v>1.96</v>
      </c>
      <c r="F94" s="33">
        <v>30</v>
      </c>
    </row>
  </sheetData>
  <sortState ref="A22:AD99">
    <sortCondition ref="A22:A99"/>
  </sortState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44"/>
  <sheetViews>
    <sheetView workbookViewId="0">
      <selection activeCell="J26" sqref="J26"/>
    </sheetView>
  </sheetViews>
  <sheetFormatPr defaultRowHeight="13.5"/>
  <cols>
    <col min="1" max="1" width="3.625" style="6" customWidth="1"/>
    <col min="2" max="2" width="5.75" style="6" customWidth="1"/>
    <col min="3" max="3" width="5.25" style="6" customWidth="1"/>
    <col min="4" max="4" width="4.5" style="27" customWidth="1"/>
    <col min="5" max="5" width="4.125" style="8" customWidth="1"/>
    <col min="6" max="6" width="4.125" style="27" customWidth="1"/>
    <col min="7" max="9" width="6.75" style="6" customWidth="1"/>
    <col min="10" max="11" width="7.375" style="6" customWidth="1"/>
    <col min="12" max="12" width="4.5" style="6" customWidth="1"/>
    <col min="13" max="13" width="5.75" style="6" customWidth="1"/>
    <col min="14" max="14" width="6.875" style="6" customWidth="1"/>
    <col min="15" max="15" width="5.375" style="6" customWidth="1"/>
    <col min="16" max="16" width="7" style="6" customWidth="1"/>
    <col min="17" max="18" width="7.25" style="6" customWidth="1"/>
    <col min="19" max="20" width="6" style="6" customWidth="1"/>
    <col min="21" max="21" width="9" style="6"/>
    <col min="31" max="16384" width="9" style="6"/>
  </cols>
  <sheetData>
    <row r="1" spans="1:30" ht="33.75">
      <c r="B1" s="19" t="s">
        <v>32</v>
      </c>
      <c r="C1" s="21" t="s">
        <v>31</v>
      </c>
      <c r="E1" s="8" t="s">
        <v>43</v>
      </c>
      <c r="F1" s="28" t="s">
        <v>35</v>
      </c>
      <c r="G1" s="48" t="s">
        <v>34</v>
      </c>
      <c r="H1" s="48"/>
      <c r="I1" s="19" t="s">
        <v>50</v>
      </c>
      <c r="V1" s="6"/>
      <c r="W1" s="6"/>
      <c r="X1" s="6"/>
      <c r="Y1" s="6"/>
      <c r="Z1" s="6"/>
      <c r="AA1" s="6"/>
      <c r="AB1" s="6"/>
      <c r="AC1" s="6"/>
      <c r="AD1" s="6"/>
    </row>
    <row r="2" spans="1:30" ht="11.25">
      <c r="G2" s="48" t="s">
        <v>53</v>
      </c>
      <c r="H2" s="48"/>
      <c r="I2" s="19" t="s">
        <v>54</v>
      </c>
      <c r="V2" s="6"/>
      <c r="W2" s="6"/>
      <c r="X2" s="6"/>
      <c r="Y2" s="6"/>
      <c r="Z2" s="6"/>
      <c r="AA2" s="6"/>
      <c r="AB2" s="6"/>
      <c r="AC2" s="6"/>
      <c r="AD2" s="6"/>
    </row>
    <row r="3" spans="1:30" ht="22.5">
      <c r="B3" s="19" t="s">
        <v>55</v>
      </c>
      <c r="C3" s="20" t="s">
        <v>21</v>
      </c>
      <c r="G3" s="27" t="s">
        <v>56</v>
      </c>
      <c r="H3" s="27" t="s">
        <v>57</v>
      </c>
      <c r="V3" s="6"/>
      <c r="W3" s="6"/>
      <c r="X3" s="6"/>
      <c r="Y3" s="6"/>
      <c r="Z3" s="6"/>
      <c r="AA3" s="6"/>
      <c r="AB3" s="6"/>
      <c r="AC3" s="6"/>
      <c r="AD3" s="6"/>
    </row>
    <row r="4" spans="1:30">
      <c r="A4" s="11">
        <v>16</v>
      </c>
      <c r="B4" s="43">
        <v>430</v>
      </c>
      <c r="C4" s="43">
        <v>2.4</v>
      </c>
      <c r="D4" s="11">
        <v>16</v>
      </c>
      <c r="E4" s="12" t="s">
        <v>3</v>
      </c>
      <c r="F4" s="39">
        <v>3</v>
      </c>
      <c r="G4" s="9">
        <v>65</v>
      </c>
      <c r="H4" s="9">
        <v>106</v>
      </c>
      <c r="I4" s="9">
        <v>2.5</v>
      </c>
      <c r="Z4" s="6"/>
      <c r="AA4" s="6"/>
      <c r="AB4" s="6"/>
      <c r="AC4" s="6"/>
      <c r="AD4" s="6"/>
    </row>
    <row r="5" spans="1:30">
      <c r="A5" s="11">
        <v>15</v>
      </c>
      <c r="B5" s="9">
        <v>2.4</v>
      </c>
      <c r="C5" s="10">
        <v>1.4E-2</v>
      </c>
      <c r="D5" s="11">
        <v>15</v>
      </c>
      <c r="E5" s="12" t="s">
        <v>3</v>
      </c>
      <c r="F5" s="11">
        <v>3</v>
      </c>
      <c r="G5" s="9">
        <v>0.57999999999999996</v>
      </c>
      <c r="H5" s="9">
        <v>0.97</v>
      </c>
      <c r="I5" s="9">
        <v>1.6</v>
      </c>
      <c r="Z5" s="6"/>
      <c r="AA5" s="6"/>
      <c r="AB5" s="6"/>
      <c r="AC5" s="6"/>
      <c r="AD5" s="6"/>
    </row>
    <row r="6" spans="1:30" ht="11.25">
      <c r="A6" s="11">
        <v>63</v>
      </c>
      <c r="B6" s="9">
        <v>2.4</v>
      </c>
      <c r="C6" s="10">
        <v>1.2999999999999999E-2</v>
      </c>
      <c r="D6" s="11">
        <v>63</v>
      </c>
      <c r="E6" s="12" t="s">
        <v>7</v>
      </c>
      <c r="F6" s="11">
        <v>3</v>
      </c>
      <c r="G6" s="9">
        <v>0.24</v>
      </c>
      <c r="H6" s="9">
        <v>0.41</v>
      </c>
      <c r="I6" s="9">
        <v>3.6</v>
      </c>
      <c r="U6" s="49"/>
      <c r="V6" s="49"/>
      <c r="W6" s="49"/>
      <c r="X6" s="49"/>
      <c r="Y6" s="49"/>
      <c r="Z6" s="6"/>
      <c r="AA6" s="6"/>
      <c r="AB6" s="6"/>
      <c r="AC6" s="6"/>
      <c r="AD6" s="6"/>
    </row>
    <row r="7" spans="1:30" ht="11.25">
      <c r="A7" s="11">
        <v>10</v>
      </c>
      <c r="B7" s="13">
        <v>2.5</v>
      </c>
      <c r="C7" s="10">
        <v>0.01</v>
      </c>
      <c r="D7" s="11">
        <v>10</v>
      </c>
      <c r="E7" s="12" t="s">
        <v>3</v>
      </c>
      <c r="F7" s="38">
        <v>2</v>
      </c>
      <c r="G7" s="9">
        <v>0.28000000000000003</v>
      </c>
      <c r="H7" s="9">
        <v>0.54</v>
      </c>
      <c r="I7" s="9">
        <v>3</v>
      </c>
      <c r="U7" s="49"/>
      <c r="V7" s="49"/>
      <c r="W7" s="49"/>
      <c r="X7" s="49"/>
      <c r="Y7" s="49"/>
      <c r="Z7" s="6"/>
      <c r="AA7" s="6"/>
      <c r="AB7" s="6"/>
      <c r="AC7" s="6"/>
      <c r="AD7" s="6"/>
    </row>
    <row r="8" spans="1:30" ht="11.25">
      <c r="A8" s="11">
        <v>57</v>
      </c>
      <c r="B8" s="9">
        <v>1.6</v>
      </c>
      <c r="C8" s="10">
        <v>9.1999999999999998E-3</v>
      </c>
      <c r="D8" s="11">
        <v>57</v>
      </c>
      <c r="E8" s="12" t="s">
        <v>2</v>
      </c>
      <c r="F8" s="11">
        <v>3</v>
      </c>
      <c r="G8" s="9">
        <v>0.28000000000000003</v>
      </c>
      <c r="H8" s="9">
        <v>0.39</v>
      </c>
      <c r="I8" s="9">
        <v>2.4</v>
      </c>
      <c r="U8" s="44"/>
      <c r="V8" s="44"/>
      <c r="W8" s="44"/>
      <c r="X8" s="44"/>
      <c r="Y8" s="44"/>
      <c r="Z8" s="6"/>
      <c r="AA8" s="6"/>
      <c r="AB8" s="6"/>
      <c r="AC8" s="6"/>
      <c r="AD8" s="6"/>
    </row>
    <row r="9" spans="1:30" ht="11.25">
      <c r="A9" s="11">
        <v>77</v>
      </c>
      <c r="B9" s="9">
        <v>1.6</v>
      </c>
      <c r="C9" s="10">
        <v>8.9999999999999993E-3</v>
      </c>
      <c r="D9" s="11">
        <v>77</v>
      </c>
      <c r="E9" s="12" t="s">
        <v>4</v>
      </c>
      <c r="F9" s="11">
        <v>3</v>
      </c>
      <c r="G9" s="9">
        <v>0.25</v>
      </c>
      <c r="H9" s="9">
        <v>0.45</v>
      </c>
      <c r="I9" s="9">
        <v>2.2999999999999998</v>
      </c>
      <c r="U9" s="44"/>
      <c r="V9" s="44"/>
      <c r="W9" s="44"/>
      <c r="X9" s="44"/>
      <c r="Y9" s="44"/>
      <c r="Z9" s="6"/>
      <c r="AA9" s="6"/>
      <c r="AB9" s="6"/>
      <c r="AC9" s="6"/>
      <c r="AD9" s="6"/>
    </row>
    <row r="10" spans="1:30" ht="11.25">
      <c r="A10" s="11">
        <v>18</v>
      </c>
      <c r="B10" s="9">
        <v>1.6</v>
      </c>
      <c r="C10" s="10">
        <v>8.6999999999999994E-3</v>
      </c>
      <c r="D10" s="11">
        <v>18</v>
      </c>
      <c r="E10" s="12" t="s">
        <v>3</v>
      </c>
      <c r="F10" s="11">
        <v>3</v>
      </c>
      <c r="G10" s="9">
        <v>0.14000000000000001</v>
      </c>
      <c r="H10" s="9">
        <v>0.4</v>
      </c>
      <c r="I10" s="9">
        <v>3.1</v>
      </c>
      <c r="U10" s="44"/>
      <c r="V10" s="44"/>
      <c r="W10" s="44"/>
      <c r="X10" s="44"/>
      <c r="Y10" s="44"/>
      <c r="Z10" s="6"/>
      <c r="AA10" s="6"/>
      <c r="AB10" s="6"/>
      <c r="AC10" s="6"/>
      <c r="AD10" s="6"/>
    </row>
    <row r="11" spans="1:30" ht="11.25">
      <c r="A11" s="11">
        <v>17</v>
      </c>
      <c r="B11" s="9">
        <v>1.4</v>
      </c>
      <c r="C11" s="10">
        <v>7.9000000000000008E-3</v>
      </c>
      <c r="D11" s="11">
        <v>17</v>
      </c>
      <c r="E11" s="12" t="s">
        <v>3</v>
      </c>
      <c r="F11" s="11">
        <v>3</v>
      </c>
      <c r="G11" s="9">
        <v>0.24</v>
      </c>
      <c r="H11" s="9">
        <v>0.37</v>
      </c>
      <c r="I11" s="9">
        <v>2.2999999999999998</v>
      </c>
      <c r="U11" s="44"/>
      <c r="V11" s="44"/>
      <c r="W11" s="44"/>
      <c r="X11" s="44"/>
      <c r="Y11" s="44"/>
      <c r="Z11" s="6"/>
      <c r="AA11" s="6"/>
      <c r="AB11" s="6"/>
      <c r="AC11" s="6"/>
      <c r="AD11" s="6"/>
    </row>
    <row r="12" spans="1:30" ht="11.25">
      <c r="A12" s="11">
        <v>33</v>
      </c>
      <c r="B12" s="9">
        <v>1.4</v>
      </c>
      <c r="C12" s="10">
        <v>7.7000000000000002E-3</v>
      </c>
      <c r="D12" s="11">
        <v>33</v>
      </c>
      <c r="E12" s="12" t="s">
        <v>1</v>
      </c>
      <c r="F12" s="11">
        <v>3</v>
      </c>
      <c r="G12" s="9">
        <v>0.22</v>
      </c>
      <c r="H12" s="9">
        <v>0.31</v>
      </c>
      <c r="I12" s="9">
        <v>2.6</v>
      </c>
      <c r="U12" s="44"/>
      <c r="V12" s="44"/>
      <c r="W12" s="44"/>
      <c r="X12" s="44"/>
      <c r="Y12" s="44"/>
      <c r="Z12" s="6"/>
      <c r="AA12" s="6"/>
      <c r="AB12" s="6"/>
      <c r="AC12" s="6"/>
      <c r="AD12" s="6"/>
    </row>
    <row r="13" spans="1:30" ht="11.25">
      <c r="A13" s="11">
        <v>14</v>
      </c>
      <c r="B13" s="9">
        <v>1.3</v>
      </c>
      <c r="C13" s="10">
        <v>7.4000000000000003E-3</v>
      </c>
      <c r="D13" s="11">
        <v>14</v>
      </c>
      <c r="E13" s="12" t="s">
        <v>3</v>
      </c>
      <c r="F13" s="11">
        <v>3</v>
      </c>
      <c r="G13" s="9">
        <v>0.28999999999999998</v>
      </c>
      <c r="H13" s="9">
        <v>0.49</v>
      </c>
      <c r="I13" s="9">
        <v>1.7</v>
      </c>
      <c r="U13" s="44"/>
      <c r="V13" s="44"/>
      <c r="W13" s="44"/>
      <c r="X13" s="44"/>
      <c r="Y13" s="44"/>
      <c r="Z13" s="6"/>
      <c r="AA13" s="6"/>
      <c r="AB13" s="6"/>
      <c r="AC13" s="6"/>
      <c r="AD13" s="6"/>
    </row>
    <row r="14" spans="1:30" ht="11.25">
      <c r="A14" s="11">
        <v>7</v>
      </c>
      <c r="B14" s="9">
        <v>1.4</v>
      </c>
      <c r="C14" s="10">
        <v>7.1999999999999998E-3</v>
      </c>
      <c r="D14" s="11">
        <v>7</v>
      </c>
      <c r="E14" s="12" t="s">
        <v>3</v>
      </c>
      <c r="F14" s="11">
        <v>2</v>
      </c>
      <c r="G14" s="9">
        <v>0.41</v>
      </c>
      <c r="H14" s="9">
        <v>0.62</v>
      </c>
      <c r="I14" s="9">
        <v>1.4</v>
      </c>
      <c r="U14" s="44"/>
      <c r="V14" s="44"/>
      <c r="W14" s="44"/>
      <c r="X14" s="44"/>
      <c r="Y14" s="44"/>
      <c r="Z14" s="6"/>
      <c r="AA14" s="6"/>
      <c r="AB14" s="6"/>
      <c r="AC14" s="6"/>
      <c r="AD14" s="6"/>
    </row>
    <row r="15" spans="1:30" ht="11.25">
      <c r="A15" s="11">
        <v>20</v>
      </c>
      <c r="B15" s="9">
        <v>0.74</v>
      </c>
      <c r="C15" s="10">
        <v>6.3E-3</v>
      </c>
      <c r="D15" s="11">
        <v>20</v>
      </c>
      <c r="E15" s="12" t="s">
        <v>1</v>
      </c>
      <c r="F15" s="11">
        <v>1</v>
      </c>
      <c r="G15" s="9">
        <v>0.15</v>
      </c>
      <c r="H15" s="9">
        <v>0.17</v>
      </c>
      <c r="I15" s="9">
        <v>2.2999999999999998</v>
      </c>
      <c r="U15" s="44"/>
      <c r="V15" s="44"/>
      <c r="W15" s="44"/>
      <c r="X15" s="44"/>
      <c r="Y15" s="44"/>
      <c r="Z15" s="6"/>
      <c r="AA15" s="6"/>
      <c r="AB15" s="6"/>
      <c r="AC15" s="6"/>
      <c r="AD15" s="6"/>
    </row>
    <row r="16" spans="1:30" ht="11.25">
      <c r="A16" s="11">
        <v>13</v>
      </c>
      <c r="B16" s="9">
        <v>1</v>
      </c>
      <c r="C16" s="10">
        <v>5.8999999999999999E-3</v>
      </c>
      <c r="D16" s="11">
        <v>13</v>
      </c>
      <c r="E16" s="12" t="s">
        <v>3</v>
      </c>
      <c r="F16" s="11">
        <v>3</v>
      </c>
      <c r="G16" s="9">
        <v>0.25</v>
      </c>
      <c r="H16" s="9">
        <v>0.3</v>
      </c>
      <c r="I16" s="9">
        <v>1.9</v>
      </c>
      <c r="U16" s="44"/>
      <c r="V16" s="44"/>
      <c r="W16" s="44"/>
      <c r="X16" s="44"/>
      <c r="Y16" s="44"/>
      <c r="Z16" s="6"/>
      <c r="AA16" s="6"/>
      <c r="AB16" s="6"/>
      <c r="AC16" s="6"/>
      <c r="AD16" s="6"/>
    </row>
    <row r="17" spans="1:30" ht="11.25">
      <c r="A17" s="11">
        <v>28</v>
      </c>
      <c r="B17" s="9">
        <v>1.3</v>
      </c>
      <c r="C17" s="10">
        <v>5.5999999999999999E-3</v>
      </c>
      <c r="D17" s="11">
        <v>28</v>
      </c>
      <c r="E17" s="12" t="s">
        <v>1</v>
      </c>
      <c r="F17" s="11">
        <v>2</v>
      </c>
      <c r="G17" s="9">
        <v>0.26</v>
      </c>
      <c r="H17" s="9">
        <v>0.35</v>
      </c>
      <c r="I17" s="9">
        <v>2.2000000000000002</v>
      </c>
      <c r="U17" s="44"/>
      <c r="V17" s="44"/>
      <c r="W17" s="44"/>
      <c r="X17" s="44"/>
      <c r="Y17" s="44"/>
      <c r="Z17" s="6"/>
      <c r="AA17" s="6"/>
      <c r="AB17" s="6"/>
      <c r="AC17" s="6"/>
      <c r="AD17" s="6"/>
    </row>
    <row r="18" spans="1:30" ht="11.25">
      <c r="A18" s="11">
        <v>45</v>
      </c>
      <c r="B18" s="9">
        <v>0.94</v>
      </c>
      <c r="C18" s="10">
        <v>5.1999999999999998E-3</v>
      </c>
      <c r="D18" s="11">
        <v>45</v>
      </c>
      <c r="E18" s="12" t="s">
        <v>5</v>
      </c>
      <c r="F18" s="11">
        <v>3</v>
      </c>
      <c r="G18" s="9">
        <v>0.13</v>
      </c>
      <c r="H18" s="9">
        <v>0.21</v>
      </c>
      <c r="I18" s="9">
        <v>2.8</v>
      </c>
      <c r="U18" s="44"/>
      <c r="V18" s="44"/>
      <c r="W18" s="44"/>
      <c r="X18" s="44"/>
      <c r="Y18" s="44"/>
      <c r="Z18" s="6"/>
      <c r="AA18" s="6"/>
      <c r="AB18" s="6"/>
      <c r="AC18" s="6"/>
      <c r="AD18" s="6"/>
    </row>
    <row r="19" spans="1:30" ht="11.25">
      <c r="A19" s="11">
        <v>37</v>
      </c>
      <c r="B19" s="9">
        <v>0.82</v>
      </c>
      <c r="C19" s="10">
        <v>4.4000000000000003E-3</v>
      </c>
      <c r="D19" s="11">
        <v>37</v>
      </c>
      <c r="E19" s="12" t="s">
        <v>1</v>
      </c>
      <c r="F19" s="11">
        <v>3</v>
      </c>
      <c r="G19" s="9">
        <v>0.1</v>
      </c>
      <c r="H19" s="9">
        <v>0.24</v>
      </c>
      <c r="I19" s="9">
        <v>2.4</v>
      </c>
      <c r="U19" s="44"/>
      <c r="V19" s="44"/>
      <c r="W19" s="44"/>
      <c r="X19" s="44"/>
      <c r="Y19" s="44"/>
      <c r="Z19" s="6"/>
      <c r="AA19" s="6"/>
      <c r="AB19" s="6"/>
      <c r="AC19" s="6"/>
      <c r="AD19" s="6"/>
    </row>
    <row r="20" spans="1:30" ht="11.25">
      <c r="A20" s="11">
        <v>38</v>
      </c>
      <c r="B20" s="9">
        <v>0.75</v>
      </c>
      <c r="C20" s="10">
        <v>4.3E-3</v>
      </c>
      <c r="D20" s="11">
        <v>38</v>
      </c>
      <c r="E20" s="12" t="s">
        <v>1</v>
      </c>
      <c r="F20" s="11">
        <v>3</v>
      </c>
      <c r="G20" s="9">
        <v>0.16</v>
      </c>
      <c r="H20" s="9">
        <v>0.22</v>
      </c>
      <c r="I20" s="9">
        <v>2</v>
      </c>
      <c r="U20" s="44"/>
      <c r="V20" s="44"/>
      <c r="W20" s="44"/>
      <c r="X20" s="44"/>
      <c r="Y20" s="44"/>
      <c r="Z20" s="6"/>
      <c r="AA20" s="6"/>
      <c r="AB20" s="6"/>
      <c r="AC20" s="6"/>
      <c r="AD20" s="6"/>
    </row>
    <row r="21" spans="1:30" ht="11.25">
      <c r="A21" s="11">
        <v>50</v>
      </c>
      <c r="B21" s="9">
        <v>1.1000000000000001</v>
      </c>
      <c r="C21" s="10">
        <v>4.1999999999999997E-3</v>
      </c>
      <c r="D21" s="11">
        <v>50</v>
      </c>
      <c r="E21" s="12" t="s">
        <v>6</v>
      </c>
      <c r="F21" s="11">
        <v>2</v>
      </c>
      <c r="G21" s="9">
        <v>8.5999999999999993E-2</v>
      </c>
      <c r="H21" s="9">
        <v>0.17</v>
      </c>
      <c r="I21" s="9">
        <v>4.2</v>
      </c>
      <c r="U21" s="44"/>
      <c r="V21" s="44"/>
      <c r="W21" s="44"/>
      <c r="X21" s="44"/>
      <c r="Y21" s="44"/>
      <c r="Z21" s="6"/>
      <c r="AA21" s="6"/>
      <c r="AB21" s="6"/>
      <c r="AC21" s="6"/>
      <c r="AD21" s="6"/>
    </row>
    <row r="22" spans="1:30" ht="11.25">
      <c r="A22" s="11">
        <v>54</v>
      </c>
      <c r="B22" s="9">
        <v>0.75</v>
      </c>
      <c r="C22" s="10">
        <v>4.1000000000000003E-3</v>
      </c>
      <c r="D22" s="11">
        <v>54</v>
      </c>
      <c r="E22" s="12" t="s">
        <v>6</v>
      </c>
      <c r="F22" s="11">
        <v>3</v>
      </c>
      <c r="G22" s="9">
        <v>0.17</v>
      </c>
      <c r="H22" s="9">
        <v>0.3</v>
      </c>
      <c r="I22" s="9">
        <v>1.6</v>
      </c>
      <c r="U22" s="44"/>
      <c r="V22" s="44"/>
      <c r="W22" s="44"/>
      <c r="X22" s="44"/>
      <c r="Y22" s="44"/>
      <c r="Z22" s="6"/>
      <c r="AA22" s="6"/>
      <c r="AB22" s="6"/>
      <c r="AC22" s="6"/>
      <c r="AD22" s="6"/>
    </row>
    <row r="23" spans="1:30" ht="11.25">
      <c r="A23" s="11">
        <v>53</v>
      </c>
      <c r="B23" s="9">
        <v>0.72</v>
      </c>
      <c r="C23" s="10">
        <v>3.8999999999999998E-3</v>
      </c>
      <c r="D23" s="11">
        <v>53</v>
      </c>
      <c r="E23" s="12" t="s">
        <v>6</v>
      </c>
      <c r="F23" s="11">
        <v>3</v>
      </c>
      <c r="G23" s="9">
        <v>8.7999999999999995E-2</v>
      </c>
      <c r="H23" s="9">
        <v>0.2</v>
      </c>
      <c r="I23" s="9">
        <v>2.5</v>
      </c>
      <c r="U23" s="44"/>
      <c r="V23" s="44"/>
      <c r="W23" s="44"/>
      <c r="X23" s="44"/>
      <c r="Y23" s="44"/>
      <c r="Z23" s="6"/>
      <c r="AA23" s="6"/>
      <c r="AB23" s="6"/>
      <c r="AC23" s="6"/>
      <c r="AD23" s="6"/>
    </row>
    <row r="24" spans="1:30" ht="11.25">
      <c r="A24" s="11">
        <v>29</v>
      </c>
      <c r="B24" s="9">
        <v>0.85</v>
      </c>
      <c r="C24" s="10">
        <v>3.5999999999999999E-3</v>
      </c>
      <c r="D24" s="11">
        <v>29</v>
      </c>
      <c r="E24" s="12" t="s">
        <v>1</v>
      </c>
      <c r="F24" s="11">
        <v>2</v>
      </c>
      <c r="G24" s="9">
        <v>0.13</v>
      </c>
      <c r="H24" s="9">
        <v>0.23</v>
      </c>
      <c r="I24" s="9">
        <v>2.4</v>
      </c>
      <c r="U24" s="44"/>
      <c r="V24" s="44"/>
      <c r="W24" s="44"/>
      <c r="X24" s="44"/>
      <c r="Y24" s="44"/>
      <c r="Z24" s="6"/>
      <c r="AA24" s="6"/>
      <c r="AB24" s="6"/>
      <c r="AC24" s="6"/>
      <c r="AD24" s="6"/>
    </row>
    <row r="25" spans="1:30" ht="11.25">
      <c r="A25" s="11">
        <v>24</v>
      </c>
      <c r="B25" s="9">
        <v>0.69</v>
      </c>
      <c r="C25" s="10">
        <v>3.3999999999999998E-3</v>
      </c>
      <c r="D25" s="11">
        <v>24</v>
      </c>
      <c r="E25" s="12" t="s">
        <v>1</v>
      </c>
      <c r="F25" s="11">
        <v>1</v>
      </c>
      <c r="G25" s="9">
        <v>0.17</v>
      </c>
      <c r="H25" s="9">
        <v>0.32</v>
      </c>
      <c r="I25" s="9">
        <v>1.4</v>
      </c>
      <c r="U25" s="44"/>
      <c r="V25" s="44"/>
      <c r="W25" s="44"/>
      <c r="X25" s="44"/>
      <c r="Y25" s="44"/>
      <c r="Z25" s="6"/>
      <c r="AA25" s="6"/>
      <c r="AB25" s="6"/>
      <c r="AC25" s="6"/>
      <c r="AD25" s="6"/>
    </row>
    <row r="26" spans="1:30" ht="11.25">
      <c r="A26" s="11">
        <v>39</v>
      </c>
      <c r="B26" s="9">
        <v>0.62</v>
      </c>
      <c r="C26" s="10">
        <v>3.3999999999999998E-3</v>
      </c>
      <c r="D26" s="11">
        <v>39</v>
      </c>
      <c r="E26" s="12" t="s">
        <v>1</v>
      </c>
      <c r="F26" s="11">
        <v>3</v>
      </c>
      <c r="G26" s="9">
        <v>9.9000000000000005E-2</v>
      </c>
      <c r="H26" s="9">
        <v>0.18</v>
      </c>
      <c r="I26" s="9">
        <v>2.2999999999999998</v>
      </c>
      <c r="U26" s="44"/>
      <c r="V26" s="44"/>
      <c r="W26" s="44"/>
      <c r="X26" s="44"/>
      <c r="Y26" s="44"/>
      <c r="Z26" s="6"/>
      <c r="AA26" s="6"/>
      <c r="AB26" s="6"/>
      <c r="AC26" s="6"/>
      <c r="AD26" s="6"/>
    </row>
    <row r="27" spans="1:30" ht="11.25">
      <c r="A27" s="11">
        <v>62</v>
      </c>
      <c r="B27" s="9">
        <v>0.61</v>
      </c>
      <c r="C27" s="10">
        <v>3.3999999999999998E-3</v>
      </c>
      <c r="D27" s="11">
        <v>62</v>
      </c>
      <c r="E27" s="12" t="s">
        <v>7</v>
      </c>
      <c r="F27" s="11">
        <v>3</v>
      </c>
      <c r="G27" s="9">
        <v>7.8E-2</v>
      </c>
      <c r="H27" s="9">
        <v>0.15</v>
      </c>
      <c r="I27" s="9">
        <v>2.7</v>
      </c>
      <c r="U27" s="44"/>
      <c r="V27" s="44"/>
      <c r="W27" s="44"/>
      <c r="X27" s="44"/>
      <c r="Y27" s="44"/>
      <c r="Z27" s="6"/>
      <c r="AA27" s="6"/>
      <c r="AB27" s="6"/>
      <c r="AC27" s="6"/>
      <c r="AD27" s="6"/>
    </row>
    <row r="28" spans="1:30" ht="11.25">
      <c r="A28" s="11">
        <v>34</v>
      </c>
      <c r="B28" s="9">
        <v>0.57999999999999996</v>
      </c>
      <c r="C28" s="10">
        <v>3.3E-3</v>
      </c>
      <c r="D28" s="11">
        <v>34</v>
      </c>
      <c r="E28" s="12" t="s">
        <v>1</v>
      </c>
      <c r="F28" s="11">
        <v>3</v>
      </c>
      <c r="G28" s="9">
        <v>0.17</v>
      </c>
      <c r="H28" s="9">
        <v>0.22</v>
      </c>
      <c r="I28" s="9">
        <v>1.5</v>
      </c>
      <c r="U28" s="44"/>
      <c r="V28" s="44"/>
      <c r="W28" s="44"/>
      <c r="X28" s="44"/>
      <c r="Y28" s="44"/>
      <c r="Z28" s="6"/>
      <c r="AA28" s="6"/>
      <c r="AB28" s="6"/>
      <c r="AC28" s="6"/>
      <c r="AD28" s="6"/>
    </row>
    <row r="29" spans="1:30" ht="11.25">
      <c r="A29" s="11">
        <v>74</v>
      </c>
      <c r="B29" s="9">
        <v>0.54</v>
      </c>
      <c r="C29" s="10">
        <v>3.0000000000000001E-3</v>
      </c>
      <c r="D29" s="11">
        <v>74</v>
      </c>
      <c r="E29" s="12" t="s">
        <v>4</v>
      </c>
      <c r="F29" s="11">
        <v>3</v>
      </c>
      <c r="G29" s="9">
        <v>0.16</v>
      </c>
      <c r="H29" s="9">
        <v>0.27</v>
      </c>
      <c r="I29" s="9">
        <v>1.3</v>
      </c>
      <c r="U29" s="44"/>
      <c r="V29" s="44"/>
      <c r="W29" s="44"/>
      <c r="X29" s="44"/>
      <c r="Y29" s="44"/>
      <c r="Z29" s="6"/>
      <c r="AA29" s="6"/>
      <c r="AB29" s="6"/>
      <c r="AC29" s="6"/>
      <c r="AD29" s="6"/>
    </row>
    <row r="30" spans="1:30" ht="11.25">
      <c r="A30" s="11">
        <v>12</v>
      </c>
      <c r="B30" s="9">
        <v>0.55000000000000004</v>
      </c>
      <c r="C30" s="10">
        <v>2.8E-3</v>
      </c>
      <c r="D30" s="11">
        <v>12</v>
      </c>
      <c r="E30" s="12" t="s">
        <v>3</v>
      </c>
      <c r="F30" s="11">
        <v>2</v>
      </c>
      <c r="G30" s="9">
        <v>0.25</v>
      </c>
      <c r="H30" s="9">
        <v>0.28000000000000003</v>
      </c>
      <c r="I30" s="9">
        <v>1</v>
      </c>
      <c r="U30" s="44"/>
      <c r="V30" s="44"/>
      <c r="W30" s="44"/>
      <c r="X30" s="44"/>
      <c r="Y30" s="44"/>
      <c r="Z30" s="6"/>
      <c r="AA30" s="6"/>
      <c r="AB30" s="6"/>
      <c r="AC30" s="6"/>
      <c r="AD30" s="6"/>
    </row>
    <row r="31" spans="1:30" ht="11.25">
      <c r="A31" s="11">
        <v>35</v>
      </c>
      <c r="B31" s="9">
        <v>0.49</v>
      </c>
      <c r="C31" s="10">
        <v>2.8E-3</v>
      </c>
      <c r="D31" s="11">
        <v>35</v>
      </c>
      <c r="E31" s="12" t="s">
        <v>1</v>
      </c>
      <c r="F31" s="11">
        <v>3</v>
      </c>
      <c r="G31" s="9">
        <v>8.6999999999999994E-2</v>
      </c>
      <c r="H31" s="9">
        <v>0.11</v>
      </c>
      <c r="I31" s="9">
        <v>2.5</v>
      </c>
      <c r="U31" s="44"/>
      <c r="V31" s="44"/>
      <c r="W31" s="44"/>
      <c r="X31" s="44"/>
      <c r="Y31" s="44"/>
      <c r="Z31" s="6"/>
      <c r="AA31" s="6"/>
      <c r="AB31" s="6"/>
      <c r="AC31" s="6"/>
      <c r="AD31" s="6"/>
    </row>
    <row r="32" spans="1:30" ht="11.25">
      <c r="A32" s="11">
        <v>36</v>
      </c>
      <c r="B32" s="9">
        <v>0.44</v>
      </c>
      <c r="C32" s="10">
        <v>2.5000000000000001E-3</v>
      </c>
      <c r="D32" s="11">
        <v>36</v>
      </c>
      <c r="E32" s="12" t="s">
        <v>1</v>
      </c>
      <c r="F32" s="11">
        <v>3</v>
      </c>
      <c r="G32" s="9">
        <v>9.0999999999999998E-2</v>
      </c>
      <c r="H32" s="9">
        <v>0.13</v>
      </c>
      <c r="I32" s="9">
        <v>2</v>
      </c>
      <c r="U32" s="44"/>
      <c r="V32" s="44"/>
      <c r="W32" s="44"/>
      <c r="X32" s="44"/>
      <c r="Y32" s="44"/>
      <c r="Z32" s="6"/>
      <c r="AA32" s="6"/>
      <c r="AB32" s="6"/>
      <c r="AC32" s="6"/>
      <c r="AD32" s="6"/>
    </row>
    <row r="33" spans="1:30" ht="11.25">
      <c r="A33" s="11">
        <v>58</v>
      </c>
      <c r="B33" s="9">
        <v>0.3</v>
      </c>
      <c r="C33" s="10">
        <v>2.5000000000000001E-3</v>
      </c>
      <c r="D33" s="11">
        <v>58</v>
      </c>
      <c r="E33" s="12" t="s">
        <v>7</v>
      </c>
      <c r="F33" s="11">
        <v>1</v>
      </c>
      <c r="G33" s="9">
        <v>9.5000000000000001E-2</v>
      </c>
      <c r="H33" s="9">
        <v>0.16</v>
      </c>
      <c r="I33" s="9">
        <v>1.2</v>
      </c>
      <c r="U33" s="44"/>
      <c r="V33" s="44"/>
      <c r="W33" s="44"/>
      <c r="X33" s="44"/>
      <c r="Y33" s="44"/>
      <c r="Z33" s="6"/>
      <c r="AA33" s="6"/>
      <c r="AB33" s="6"/>
      <c r="AC33" s="6"/>
      <c r="AD33" s="6"/>
    </row>
    <row r="34" spans="1:30" ht="11.25">
      <c r="A34" s="11">
        <v>61</v>
      </c>
      <c r="B34" s="9">
        <v>0.59</v>
      </c>
      <c r="C34" s="10">
        <v>2.3999999999999998E-3</v>
      </c>
      <c r="D34" s="11">
        <v>61</v>
      </c>
      <c r="E34" s="12" t="s">
        <v>7</v>
      </c>
      <c r="F34" s="11">
        <v>2</v>
      </c>
      <c r="G34" s="9">
        <v>0.09</v>
      </c>
      <c r="H34" s="9">
        <v>0.18</v>
      </c>
      <c r="I34" s="9">
        <v>2.2000000000000002</v>
      </c>
      <c r="U34" s="44"/>
      <c r="V34" s="44"/>
      <c r="W34" s="44"/>
      <c r="X34" s="44"/>
      <c r="Y34" s="44"/>
      <c r="Z34" s="6"/>
      <c r="AA34" s="6"/>
      <c r="AB34" s="6"/>
      <c r="AC34" s="6"/>
      <c r="AD34" s="6"/>
    </row>
    <row r="35" spans="1:30" ht="11.25">
      <c r="A35" s="11">
        <v>49</v>
      </c>
      <c r="B35" s="9">
        <v>0.45</v>
      </c>
      <c r="C35" s="10">
        <v>2.3E-3</v>
      </c>
      <c r="D35" s="11">
        <v>49</v>
      </c>
      <c r="E35" s="12" t="s">
        <v>6</v>
      </c>
      <c r="F35" s="11">
        <v>2</v>
      </c>
      <c r="G35" s="9">
        <v>0.16</v>
      </c>
      <c r="H35" s="9">
        <v>0.21</v>
      </c>
      <c r="I35" s="9">
        <v>1.2</v>
      </c>
      <c r="U35" s="44"/>
      <c r="V35" s="44"/>
      <c r="W35" s="44"/>
      <c r="X35" s="44"/>
      <c r="Y35" s="44"/>
      <c r="Z35" s="6"/>
      <c r="AA35" s="6"/>
      <c r="AB35" s="6"/>
      <c r="AC35" s="6"/>
      <c r="AD35" s="6"/>
    </row>
    <row r="36" spans="1:30" ht="11.25">
      <c r="A36" s="11">
        <v>52</v>
      </c>
      <c r="B36" s="9">
        <v>0.39</v>
      </c>
      <c r="C36" s="10">
        <v>2.3E-3</v>
      </c>
      <c r="D36" s="11">
        <v>52</v>
      </c>
      <c r="E36" s="12" t="s">
        <v>6</v>
      </c>
      <c r="F36" s="11">
        <v>3</v>
      </c>
      <c r="G36" s="9">
        <v>7.8E-2</v>
      </c>
      <c r="H36" s="9">
        <v>6.6000000000000003E-2</v>
      </c>
      <c r="I36" s="9">
        <v>2.7</v>
      </c>
      <c r="U36" s="44"/>
      <c r="V36" s="44"/>
      <c r="W36" s="44"/>
      <c r="X36" s="44"/>
      <c r="Y36" s="44"/>
      <c r="Z36" s="6"/>
      <c r="AA36" s="6"/>
      <c r="AB36" s="6"/>
      <c r="AC36" s="6"/>
      <c r="AD36" s="6"/>
    </row>
    <row r="37" spans="1:30" ht="11.25">
      <c r="A37" s="11">
        <v>32</v>
      </c>
      <c r="B37" s="9">
        <v>0.54</v>
      </c>
      <c r="C37" s="10">
        <v>2.0999999999999999E-3</v>
      </c>
      <c r="D37" s="11">
        <v>32</v>
      </c>
      <c r="E37" s="12" t="s">
        <v>1</v>
      </c>
      <c r="F37" s="11">
        <v>2</v>
      </c>
      <c r="G37" s="9">
        <v>0.15</v>
      </c>
      <c r="H37" s="9">
        <v>0.23</v>
      </c>
      <c r="I37" s="9">
        <v>1.4</v>
      </c>
      <c r="U37" s="44"/>
      <c r="V37" s="44"/>
      <c r="W37" s="44"/>
      <c r="X37" s="44"/>
      <c r="Y37" s="44"/>
      <c r="Z37" s="6"/>
      <c r="AA37" s="6"/>
      <c r="AB37" s="6"/>
      <c r="AC37" s="6"/>
      <c r="AD37" s="6"/>
    </row>
    <row r="38" spans="1:30" ht="11.25">
      <c r="A38" s="11">
        <v>6</v>
      </c>
      <c r="B38" s="9">
        <v>0.49</v>
      </c>
      <c r="C38" s="10">
        <v>2E-3</v>
      </c>
      <c r="D38" s="11">
        <v>6</v>
      </c>
      <c r="E38" s="12" t="s">
        <v>3</v>
      </c>
      <c r="F38" s="11">
        <v>2</v>
      </c>
      <c r="G38" s="9">
        <v>0.14000000000000001</v>
      </c>
      <c r="H38" s="9">
        <v>0.28000000000000003</v>
      </c>
      <c r="I38" s="9">
        <v>1.2</v>
      </c>
      <c r="U38" s="44"/>
      <c r="V38" s="44"/>
      <c r="W38" s="44"/>
      <c r="X38" s="44"/>
      <c r="Y38" s="44"/>
      <c r="Z38" s="6"/>
      <c r="AA38" s="6"/>
      <c r="AB38" s="6"/>
      <c r="AC38" s="6"/>
      <c r="AD38" s="6"/>
    </row>
    <row r="39" spans="1:30" ht="11.25">
      <c r="A39" s="11">
        <v>56</v>
      </c>
      <c r="B39" s="9">
        <v>0.45</v>
      </c>
      <c r="C39" s="10">
        <v>2E-3</v>
      </c>
      <c r="D39" s="11">
        <v>56</v>
      </c>
      <c r="E39" s="12" t="s">
        <v>2</v>
      </c>
      <c r="F39" s="11">
        <v>2</v>
      </c>
      <c r="G39" s="9">
        <v>7.6999999999999999E-2</v>
      </c>
      <c r="H39" s="9">
        <v>8.2000000000000003E-2</v>
      </c>
      <c r="I39" s="9">
        <v>2.8</v>
      </c>
      <c r="U39" s="44"/>
      <c r="V39" s="44"/>
      <c r="W39" s="44"/>
      <c r="X39" s="44"/>
      <c r="Y39" s="44"/>
      <c r="Z39" s="6"/>
      <c r="AA39" s="6"/>
      <c r="AB39" s="6"/>
      <c r="AC39" s="6"/>
      <c r="AD39" s="6"/>
    </row>
    <row r="40" spans="1:30" ht="11.25">
      <c r="A40" s="11">
        <v>78</v>
      </c>
      <c r="B40" s="9">
        <v>0.35</v>
      </c>
      <c r="C40" s="10">
        <v>2E-3</v>
      </c>
      <c r="D40" s="11">
        <v>78</v>
      </c>
      <c r="E40" s="12" t="s">
        <v>4</v>
      </c>
      <c r="F40" s="11">
        <v>3</v>
      </c>
      <c r="G40" s="9">
        <v>7.8E-2</v>
      </c>
      <c r="H40" s="9">
        <v>9.0999999999999998E-2</v>
      </c>
      <c r="I40" s="9">
        <v>2.1</v>
      </c>
      <c r="U40" s="44"/>
      <c r="V40" s="44"/>
      <c r="W40" s="44"/>
      <c r="X40" s="44"/>
      <c r="Y40" s="44"/>
      <c r="Z40" s="6"/>
      <c r="AA40" s="6"/>
      <c r="AB40" s="6"/>
      <c r="AC40" s="6"/>
      <c r="AD40" s="6"/>
    </row>
    <row r="41" spans="1:30" ht="11.25">
      <c r="A41" s="11">
        <v>30</v>
      </c>
      <c r="B41" s="43">
        <v>0.48</v>
      </c>
      <c r="C41" s="43">
        <v>1.9E-3</v>
      </c>
      <c r="D41" s="11">
        <v>30</v>
      </c>
      <c r="E41" s="12" t="s">
        <v>1</v>
      </c>
      <c r="F41" s="11">
        <v>2</v>
      </c>
      <c r="G41" s="9">
        <v>0.12</v>
      </c>
      <c r="H41" s="9">
        <v>0.17</v>
      </c>
      <c r="I41" s="9">
        <v>1.7</v>
      </c>
      <c r="U41" s="44"/>
      <c r="V41" s="44"/>
      <c r="W41" s="44"/>
      <c r="X41" s="44"/>
      <c r="Y41" s="44"/>
      <c r="Z41" s="6"/>
      <c r="AA41" s="6"/>
      <c r="AB41" s="6"/>
      <c r="AC41" s="6"/>
      <c r="AD41" s="6"/>
    </row>
    <row r="42" spans="1:30" ht="11.25">
      <c r="A42" s="11">
        <v>27</v>
      </c>
      <c r="B42" s="9">
        <v>0.47</v>
      </c>
      <c r="C42" s="10">
        <v>1.9E-3</v>
      </c>
      <c r="D42" s="11">
        <v>27</v>
      </c>
      <c r="E42" s="12" t="s">
        <v>1</v>
      </c>
      <c r="F42" s="11">
        <v>2</v>
      </c>
      <c r="G42" s="9">
        <v>0.17</v>
      </c>
      <c r="H42" s="9">
        <v>0.18</v>
      </c>
      <c r="I42" s="9">
        <v>1.3</v>
      </c>
      <c r="U42" s="44"/>
      <c r="V42" s="44"/>
      <c r="W42" s="44"/>
      <c r="X42" s="44"/>
      <c r="Y42" s="44"/>
      <c r="Z42" s="6"/>
      <c r="AA42" s="6"/>
      <c r="AB42" s="6"/>
      <c r="AC42" s="6"/>
      <c r="AD42" s="6"/>
    </row>
    <row r="43" spans="1:30" ht="11.25">
      <c r="A43" s="11">
        <v>73</v>
      </c>
      <c r="B43" s="9">
        <v>0.46</v>
      </c>
      <c r="C43" s="10">
        <v>1.9E-3</v>
      </c>
      <c r="D43" s="11">
        <v>73</v>
      </c>
      <c r="E43" s="12" t="s">
        <v>4</v>
      </c>
      <c r="F43" s="11">
        <v>2</v>
      </c>
      <c r="G43" s="9">
        <v>0.12</v>
      </c>
      <c r="H43" s="9">
        <v>0.14000000000000001</v>
      </c>
      <c r="I43" s="9">
        <v>1.8</v>
      </c>
      <c r="U43" s="44"/>
      <c r="V43" s="44"/>
      <c r="W43" s="44"/>
      <c r="X43" s="44"/>
      <c r="Y43" s="44"/>
      <c r="Z43" s="6"/>
      <c r="AA43" s="6"/>
      <c r="AB43" s="6"/>
      <c r="AC43" s="6"/>
      <c r="AD43" s="6"/>
    </row>
    <row r="44" spans="1:30" ht="11.25">
      <c r="A44" s="11">
        <v>51</v>
      </c>
      <c r="B44" s="9">
        <v>0.44</v>
      </c>
      <c r="C44" s="10">
        <v>1.9E-3</v>
      </c>
      <c r="D44" s="11">
        <v>51</v>
      </c>
      <c r="E44" s="12" t="s">
        <v>6</v>
      </c>
      <c r="F44" s="11">
        <v>2</v>
      </c>
      <c r="G44" s="9">
        <v>0.1</v>
      </c>
      <c r="H44" s="9">
        <v>0.11</v>
      </c>
      <c r="I44" s="9">
        <v>2.1</v>
      </c>
      <c r="U44" s="44"/>
      <c r="V44" s="44"/>
      <c r="W44" s="44"/>
      <c r="X44" s="44"/>
      <c r="Y44" s="44"/>
      <c r="Z44" s="6"/>
      <c r="AA44" s="6"/>
      <c r="AB44" s="6"/>
      <c r="AC44" s="6"/>
      <c r="AD44" s="6"/>
    </row>
    <row r="45" spans="1:30" ht="11.25">
      <c r="A45" s="11">
        <v>76</v>
      </c>
      <c r="B45" s="9">
        <v>0.34</v>
      </c>
      <c r="C45" s="10">
        <v>1.9E-3</v>
      </c>
      <c r="D45" s="11">
        <v>76</v>
      </c>
      <c r="E45" s="12" t="s">
        <v>4</v>
      </c>
      <c r="F45" s="11">
        <v>3</v>
      </c>
      <c r="G45" s="9">
        <v>8.1000000000000003E-2</v>
      </c>
      <c r="H45" s="9">
        <v>0.12</v>
      </c>
      <c r="I45" s="9">
        <v>1.7</v>
      </c>
      <c r="U45" s="44"/>
      <c r="V45" s="44"/>
      <c r="W45" s="44"/>
      <c r="X45" s="44"/>
      <c r="Y45" s="44"/>
      <c r="Z45" s="6"/>
      <c r="AA45" s="6"/>
      <c r="AB45" s="6"/>
      <c r="AC45" s="6"/>
      <c r="AD45" s="6"/>
    </row>
    <row r="46" spans="1:30" ht="11.25">
      <c r="A46" s="11">
        <v>72</v>
      </c>
      <c r="B46" s="9">
        <v>0.42</v>
      </c>
      <c r="C46" s="10">
        <v>1.8E-3</v>
      </c>
      <c r="D46" s="11">
        <v>72</v>
      </c>
      <c r="E46" s="12" t="s">
        <v>4</v>
      </c>
      <c r="F46" s="11">
        <v>2</v>
      </c>
      <c r="G46" s="9">
        <v>7.9000000000000001E-2</v>
      </c>
      <c r="H46" s="9">
        <v>0.12</v>
      </c>
      <c r="I46" s="9">
        <v>2.1</v>
      </c>
      <c r="U46" s="44"/>
      <c r="V46" s="44"/>
      <c r="W46" s="44"/>
      <c r="X46" s="44"/>
      <c r="Y46" s="44"/>
      <c r="Z46" s="6"/>
      <c r="AA46" s="6"/>
      <c r="AB46" s="6"/>
      <c r="AC46" s="6"/>
      <c r="AD46" s="6"/>
    </row>
    <row r="47" spans="1:30" ht="11.25">
      <c r="A47" s="11">
        <v>48</v>
      </c>
      <c r="B47" s="9">
        <v>0.32</v>
      </c>
      <c r="C47" s="10">
        <v>1.6000000000000001E-3</v>
      </c>
      <c r="D47" s="11">
        <v>48</v>
      </c>
      <c r="E47" s="12" t="s">
        <v>6</v>
      </c>
      <c r="F47" s="11">
        <v>1</v>
      </c>
      <c r="G47" s="9">
        <v>6.6000000000000003E-2</v>
      </c>
      <c r="H47" s="9">
        <v>7.0999999999999994E-2</v>
      </c>
      <c r="I47" s="9">
        <v>2.2999999999999998</v>
      </c>
      <c r="U47" s="44"/>
      <c r="V47" s="44"/>
      <c r="W47" s="44"/>
      <c r="X47" s="44"/>
      <c r="Y47" s="44"/>
      <c r="Z47" s="6"/>
      <c r="AA47" s="6"/>
      <c r="AB47" s="6"/>
      <c r="AC47" s="6"/>
      <c r="AD47" s="6"/>
    </row>
    <row r="48" spans="1:30" ht="11.25">
      <c r="A48" s="11">
        <v>5</v>
      </c>
      <c r="B48" s="9">
        <v>0.2</v>
      </c>
      <c r="C48" s="10">
        <v>1.6000000000000001E-3</v>
      </c>
      <c r="D48" s="11">
        <v>5</v>
      </c>
      <c r="E48" s="12" t="s">
        <v>3</v>
      </c>
      <c r="F48" s="11">
        <v>1</v>
      </c>
      <c r="G48" s="9">
        <v>8.7999999999999995E-2</v>
      </c>
      <c r="H48" s="9">
        <v>0.25</v>
      </c>
      <c r="I48" s="9">
        <v>0.6</v>
      </c>
      <c r="U48" s="44"/>
      <c r="V48" s="44"/>
      <c r="W48" s="44"/>
      <c r="X48" s="44"/>
      <c r="Y48" s="44"/>
      <c r="Z48" s="6"/>
      <c r="AA48" s="6"/>
      <c r="AB48" s="6"/>
      <c r="AC48" s="6"/>
      <c r="AD48" s="6"/>
    </row>
    <row r="49" spans="1:30" ht="11.25">
      <c r="A49" s="11">
        <v>26</v>
      </c>
      <c r="B49" s="9">
        <v>0.27</v>
      </c>
      <c r="C49" s="10">
        <v>1.4E-3</v>
      </c>
      <c r="D49" s="11">
        <v>26</v>
      </c>
      <c r="E49" s="12" t="s">
        <v>1</v>
      </c>
      <c r="F49" s="11">
        <v>2</v>
      </c>
      <c r="G49" s="9">
        <v>9.9000000000000005E-2</v>
      </c>
      <c r="H49" s="9">
        <v>0.13</v>
      </c>
      <c r="I49" s="9">
        <v>1.2</v>
      </c>
      <c r="U49" s="44"/>
      <c r="V49" s="44"/>
      <c r="W49" s="44"/>
      <c r="X49" s="44"/>
      <c r="Y49" s="44"/>
      <c r="Z49" s="6"/>
      <c r="AA49" s="6"/>
      <c r="AB49" s="6"/>
      <c r="AC49" s="6"/>
      <c r="AD49" s="6"/>
    </row>
    <row r="50" spans="1:30" ht="11.25">
      <c r="A50" s="11">
        <v>22</v>
      </c>
      <c r="B50" s="9">
        <v>0.17</v>
      </c>
      <c r="C50" s="10">
        <v>1.4E-3</v>
      </c>
      <c r="D50" s="11">
        <v>22</v>
      </c>
      <c r="E50" s="12" t="s">
        <v>1</v>
      </c>
      <c r="F50" s="11">
        <v>1</v>
      </c>
      <c r="G50" s="9">
        <v>0.14000000000000001</v>
      </c>
      <c r="H50" s="9">
        <v>0.15</v>
      </c>
      <c r="I50" s="9">
        <v>0.56999999999999995</v>
      </c>
      <c r="U50" s="44"/>
      <c r="V50" s="44"/>
      <c r="W50" s="44"/>
      <c r="X50" s="44"/>
      <c r="Y50" s="44"/>
      <c r="Z50" s="6"/>
      <c r="AA50" s="6"/>
      <c r="AB50" s="6"/>
      <c r="AC50" s="6"/>
      <c r="AD50" s="6"/>
    </row>
    <row r="51" spans="1:30" ht="11.25">
      <c r="A51" s="11">
        <v>2</v>
      </c>
      <c r="B51" s="13">
        <v>0.16</v>
      </c>
      <c r="C51" s="13">
        <v>1.4E-3</v>
      </c>
      <c r="D51" s="11">
        <v>2</v>
      </c>
      <c r="E51" s="12" t="s">
        <v>3</v>
      </c>
      <c r="F51" s="38">
        <v>1</v>
      </c>
      <c r="G51" s="9">
        <v>8.5999999999999993E-2</v>
      </c>
      <c r="H51" s="9">
        <v>7.0999999999999994E-2</v>
      </c>
      <c r="I51" s="9">
        <v>1</v>
      </c>
      <c r="U51" s="44"/>
      <c r="V51" s="44"/>
      <c r="W51" s="44"/>
      <c r="X51" s="44"/>
      <c r="Y51" s="44"/>
      <c r="Z51" s="6"/>
      <c r="AA51" s="6"/>
      <c r="AB51" s="6"/>
      <c r="AC51" s="6"/>
      <c r="AD51" s="6"/>
    </row>
    <row r="52" spans="1:30" ht="11.25">
      <c r="A52" s="11">
        <v>60</v>
      </c>
      <c r="B52" s="9">
        <v>0.32</v>
      </c>
      <c r="C52" s="10">
        <v>1.2999999999999999E-3</v>
      </c>
      <c r="D52" s="11">
        <v>60</v>
      </c>
      <c r="E52" s="12" t="s">
        <v>7</v>
      </c>
      <c r="F52" s="11">
        <v>2</v>
      </c>
      <c r="G52" s="9">
        <v>8.5999999999999993E-2</v>
      </c>
      <c r="H52" s="9">
        <v>0.1</v>
      </c>
      <c r="I52" s="9">
        <v>1.7</v>
      </c>
      <c r="U52" s="44"/>
      <c r="V52" s="44"/>
      <c r="W52" s="44"/>
      <c r="X52" s="44"/>
      <c r="Y52" s="44"/>
      <c r="Z52" s="6"/>
      <c r="AA52" s="6"/>
      <c r="AB52" s="6"/>
      <c r="AC52" s="6"/>
      <c r="AD52" s="6"/>
    </row>
    <row r="53" spans="1:30" ht="11.25">
      <c r="A53" s="11">
        <v>69</v>
      </c>
      <c r="B53" s="9">
        <v>0.31</v>
      </c>
      <c r="C53" s="10">
        <v>1.2999999999999999E-3</v>
      </c>
      <c r="D53" s="11">
        <v>69</v>
      </c>
      <c r="E53" s="12" t="s">
        <v>4</v>
      </c>
      <c r="F53" s="11">
        <v>2</v>
      </c>
      <c r="G53" s="9">
        <v>0.1</v>
      </c>
      <c r="H53" s="9">
        <v>0.14000000000000001</v>
      </c>
      <c r="I53" s="9">
        <v>1.3</v>
      </c>
      <c r="U53" s="44"/>
      <c r="V53" s="44"/>
      <c r="W53" s="44"/>
      <c r="X53" s="44"/>
      <c r="Y53" s="44"/>
      <c r="Z53" s="6"/>
      <c r="AA53" s="6"/>
      <c r="AB53" s="6"/>
      <c r="AC53" s="6"/>
      <c r="AD53" s="6"/>
    </row>
    <row r="54" spans="1:30" ht="11.25">
      <c r="A54" s="11">
        <v>31</v>
      </c>
      <c r="B54" s="9">
        <v>0.3</v>
      </c>
      <c r="C54" s="10">
        <v>1.1999999999999999E-3</v>
      </c>
      <c r="D54" s="11">
        <v>31</v>
      </c>
      <c r="E54" s="12" t="s">
        <v>1</v>
      </c>
      <c r="F54" s="11">
        <v>2</v>
      </c>
      <c r="G54" s="9">
        <v>0.1</v>
      </c>
      <c r="H54" s="9">
        <v>0.16</v>
      </c>
      <c r="I54" s="9">
        <v>1.2</v>
      </c>
      <c r="U54" s="44"/>
      <c r="V54" s="44"/>
      <c r="W54" s="44"/>
      <c r="X54" s="44"/>
      <c r="Y54" s="44"/>
      <c r="Z54" s="6"/>
      <c r="AA54" s="6"/>
      <c r="AB54" s="6"/>
      <c r="AC54" s="6"/>
      <c r="AD54" s="6"/>
    </row>
    <row r="55" spans="1:30" ht="11.25">
      <c r="A55" s="11">
        <v>68</v>
      </c>
      <c r="B55" s="9">
        <v>0.21</v>
      </c>
      <c r="C55" s="10">
        <v>1E-3</v>
      </c>
      <c r="D55" s="11">
        <v>68</v>
      </c>
      <c r="E55" s="12" t="s">
        <v>4</v>
      </c>
      <c r="F55" s="11">
        <v>1</v>
      </c>
      <c r="G55" s="9">
        <v>0.13</v>
      </c>
      <c r="H55" s="9">
        <v>0.21</v>
      </c>
      <c r="I55" s="9">
        <v>0.61</v>
      </c>
      <c r="U55" s="44"/>
      <c r="V55" s="44"/>
      <c r="W55" s="44"/>
      <c r="X55" s="44"/>
      <c r="Y55" s="44"/>
      <c r="Z55" s="6"/>
      <c r="AA55" s="6"/>
      <c r="AB55" s="6"/>
      <c r="AC55" s="6"/>
      <c r="AD55" s="6"/>
    </row>
    <row r="56" spans="1:30" ht="11.25">
      <c r="A56" s="11">
        <v>67</v>
      </c>
      <c r="B56" s="9">
        <v>0.17</v>
      </c>
      <c r="C56" s="10">
        <v>8.8000000000000003E-4</v>
      </c>
      <c r="D56" s="11">
        <v>67</v>
      </c>
      <c r="E56" s="12" t="s">
        <v>4</v>
      </c>
      <c r="F56" s="11">
        <v>1</v>
      </c>
      <c r="G56" s="9">
        <v>8.2000000000000003E-2</v>
      </c>
      <c r="H56" s="9">
        <v>8.6999999999999994E-2</v>
      </c>
      <c r="I56" s="9">
        <v>1</v>
      </c>
      <c r="U56" s="44"/>
      <c r="V56" s="44"/>
      <c r="W56" s="44"/>
      <c r="X56" s="44"/>
      <c r="Y56" s="44"/>
      <c r="Z56" s="6"/>
      <c r="AA56" s="6"/>
      <c r="AB56" s="6"/>
      <c r="AC56" s="6"/>
      <c r="AD56" s="6"/>
    </row>
    <row r="57" spans="1:30">
      <c r="A57" s="11">
        <v>21</v>
      </c>
      <c r="B57" s="9">
        <v>0.17</v>
      </c>
      <c r="C57" s="10">
        <v>8.7000000000000001E-4</v>
      </c>
      <c r="D57" s="11">
        <v>21</v>
      </c>
      <c r="E57" s="12" t="s">
        <v>1</v>
      </c>
      <c r="F57" s="11">
        <v>1</v>
      </c>
      <c r="G57" s="9">
        <v>7.1999999999999995E-2</v>
      </c>
      <c r="H57" s="9">
        <v>0.1</v>
      </c>
      <c r="I57" s="9">
        <v>1</v>
      </c>
      <c r="Z57" s="6"/>
      <c r="AA57" s="6"/>
      <c r="AB57" s="6"/>
      <c r="AC57" s="6"/>
      <c r="AD57" s="6"/>
    </row>
    <row r="58" spans="1:30" ht="11.25" customHeight="1">
      <c r="A58" s="11">
        <v>46</v>
      </c>
      <c r="B58" s="9">
        <v>0.17</v>
      </c>
      <c r="C58" s="10">
        <v>8.5999999999999998E-4</v>
      </c>
      <c r="D58" s="11">
        <v>46</v>
      </c>
      <c r="E58" s="12" t="s">
        <v>6</v>
      </c>
      <c r="F58" s="11">
        <v>1</v>
      </c>
      <c r="G58" s="9">
        <v>6.8000000000000005E-2</v>
      </c>
      <c r="H58" s="9">
        <v>7.8E-2</v>
      </c>
      <c r="I58" s="9">
        <v>1.2</v>
      </c>
      <c r="U58" s="44"/>
      <c r="V58" s="44"/>
      <c r="W58" s="44"/>
      <c r="X58" s="44"/>
      <c r="Y58" s="44"/>
      <c r="Z58" s="6"/>
      <c r="AA58" s="6"/>
      <c r="AB58" s="6"/>
      <c r="AC58" s="6"/>
      <c r="AD58" s="6"/>
    </row>
    <row r="59" spans="1:30" ht="11.25">
      <c r="A59" s="11">
        <v>7</v>
      </c>
      <c r="B59" s="9">
        <v>0.16</v>
      </c>
      <c r="C59" s="10">
        <v>7.9000000000000001E-4</v>
      </c>
      <c r="D59" s="11">
        <v>7</v>
      </c>
      <c r="E59" s="12" t="s">
        <v>5</v>
      </c>
      <c r="F59" s="11">
        <v>2</v>
      </c>
      <c r="G59" s="9">
        <v>8.6999999999999994E-2</v>
      </c>
      <c r="H59" s="9">
        <v>0.13</v>
      </c>
      <c r="I59" s="9">
        <v>0.74</v>
      </c>
      <c r="U59" s="44"/>
      <c r="V59" s="44"/>
      <c r="W59" s="44"/>
      <c r="X59" s="44"/>
      <c r="Y59" s="44"/>
      <c r="Z59" s="6"/>
      <c r="AA59" s="6"/>
      <c r="AB59" s="6"/>
      <c r="AC59" s="6"/>
      <c r="AD59" s="6"/>
    </row>
    <row r="60" spans="1:30" ht="11.25" customHeight="1">
      <c r="U60" s="44"/>
      <c r="V60" s="44"/>
      <c r="W60" s="44"/>
      <c r="X60" s="44"/>
      <c r="Y60" s="44"/>
      <c r="Z60" s="6"/>
      <c r="AA60" s="6"/>
      <c r="AB60" s="6"/>
      <c r="AC60" s="6"/>
      <c r="AD60" s="6"/>
    </row>
    <row r="61" spans="1:30" ht="11.25">
      <c r="F61" s="23" t="s">
        <v>37</v>
      </c>
      <c r="U61" s="44"/>
      <c r="V61" s="44"/>
      <c r="W61" s="44"/>
      <c r="X61" s="44"/>
      <c r="Y61" s="44"/>
      <c r="Z61" s="6"/>
      <c r="AA61" s="6"/>
      <c r="AB61" s="6"/>
      <c r="AC61" s="6"/>
      <c r="AD61" s="6"/>
    </row>
    <row r="62" spans="1:30" ht="11.25">
      <c r="U62" s="44"/>
      <c r="V62" s="44"/>
      <c r="W62" s="44"/>
      <c r="X62" s="44"/>
      <c r="Y62" s="44"/>
      <c r="Z62" s="6"/>
      <c r="AA62" s="6"/>
      <c r="AB62" s="6"/>
      <c r="AC62" s="6"/>
      <c r="AD62" s="6"/>
    </row>
    <row r="63" spans="1:30" ht="11.25">
      <c r="U63" s="44"/>
      <c r="V63" s="44"/>
      <c r="W63" s="44"/>
      <c r="X63" s="44"/>
      <c r="Y63" s="44"/>
      <c r="Z63" s="6"/>
      <c r="AA63" s="6"/>
      <c r="AB63" s="6"/>
      <c r="AC63" s="6"/>
      <c r="AD63" s="6"/>
    </row>
    <row r="64" spans="1:30" ht="30.75" customHeight="1">
      <c r="E64" s="8" t="s">
        <v>58</v>
      </c>
      <c r="F64" s="28" t="s">
        <v>59</v>
      </c>
      <c r="G64" s="48" t="s">
        <v>60</v>
      </c>
      <c r="H64" s="48"/>
      <c r="I64" s="19" t="s">
        <v>50</v>
      </c>
      <c r="J64" s="19" t="s">
        <v>51</v>
      </c>
      <c r="K64" s="21" t="s">
        <v>52</v>
      </c>
      <c r="L64" s="19" t="s">
        <v>61</v>
      </c>
      <c r="M64" s="50" t="s">
        <v>56</v>
      </c>
      <c r="N64" s="50"/>
      <c r="O64" s="51" t="s">
        <v>57</v>
      </c>
      <c r="P64" s="51"/>
      <c r="Q64" s="19" t="s">
        <v>62</v>
      </c>
      <c r="R64" s="51" t="s">
        <v>63</v>
      </c>
      <c r="S64" s="51"/>
      <c r="T64" s="6" t="s">
        <v>64</v>
      </c>
      <c r="U64" s="44"/>
      <c r="V64" s="44"/>
      <c r="W64" s="44"/>
      <c r="X64" s="44"/>
      <c r="Y64" s="44"/>
      <c r="Z64" s="6"/>
      <c r="AA64" s="6"/>
      <c r="AB64" s="6"/>
      <c r="AC64" s="6"/>
      <c r="AD64" s="6"/>
    </row>
    <row r="65" spans="4:30" ht="19.5" customHeight="1">
      <c r="G65" s="48" t="s">
        <v>53</v>
      </c>
      <c r="H65" s="48"/>
      <c r="I65" s="19" t="s">
        <v>54</v>
      </c>
      <c r="J65" s="19" t="s">
        <v>55</v>
      </c>
      <c r="K65" s="20" t="s">
        <v>21</v>
      </c>
      <c r="L65" s="52" t="s">
        <v>55</v>
      </c>
      <c r="M65" s="50" t="s">
        <v>53</v>
      </c>
      <c r="N65" s="50"/>
      <c r="O65" s="51" t="s">
        <v>53</v>
      </c>
      <c r="P65" s="51"/>
      <c r="Q65" s="19" t="s">
        <v>53</v>
      </c>
      <c r="R65" s="51" t="s">
        <v>53</v>
      </c>
      <c r="S65" s="51"/>
      <c r="T65" s="19" t="s">
        <v>53</v>
      </c>
      <c r="U65" s="44"/>
      <c r="V65" s="44"/>
      <c r="W65" s="44"/>
      <c r="X65" s="44"/>
      <c r="Y65" s="44"/>
      <c r="Z65" s="6"/>
      <c r="AA65" s="6"/>
      <c r="AB65" s="6"/>
      <c r="AC65" s="6"/>
      <c r="AD65" s="6"/>
    </row>
    <row r="66" spans="4:30" ht="11.25">
      <c r="G66" s="27" t="s">
        <v>56</v>
      </c>
      <c r="H66" s="27" t="s">
        <v>57</v>
      </c>
      <c r="K66" s="18"/>
      <c r="L66" s="52"/>
      <c r="M66" s="17" t="s">
        <v>14</v>
      </c>
      <c r="N66" s="17" t="s">
        <v>13</v>
      </c>
      <c r="O66" s="16" t="s">
        <v>14</v>
      </c>
      <c r="P66" s="16" t="s">
        <v>13</v>
      </c>
      <c r="Q66" s="16" t="s">
        <v>14</v>
      </c>
      <c r="R66" s="16" t="s">
        <v>13</v>
      </c>
      <c r="U66" s="44"/>
      <c r="V66" s="44"/>
      <c r="W66" s="44"/>
      <c r="X66" s="44"/>
      <c r="Y66" s="44"/>
      <c r="Z66" s="6"/>
      <c r="AA66" s="6"/>
      <c r="AB66" s="6"/>
      <c r="AC66" s="6"/>
      <c r="AD66" s="6"/>
    </row>
    <row r="67" spans="4:30" ht="11.25">
      <c r="D67" s="11">
        <v>1</v>
      </c>
      <c r="E67" s="12"/>
      <c r="F67" s="11"/>
      <c r="G67" s="9"/>
      <c r="H67" s="9"/>
      <c r="I67" s="9"/>
      <c r="J67" s="9"/>
      <c r="K67" s="10"/>
      <c r="L67" s="9"/>
      <c r="M67" s="10"/>
      <c r="N67" s="10"/>
      <c r="O67" s="9"/>
      <c r="P67" s="9"/>
      <c r="Q67" s="9"/>
      <c r="R67" s="9"/>
      <c r="S67" s="9"/>
      <c r="T67" s="9"/>
      <c r="V67" s="6"/>
      <c r="W67" s="6"/>
      <c r="X67" s="6"/>
      <c r="Y67" s="6"/>
      <c r="Z67" s="6"/>
      <c r="AA67" s="6"/>
      <c r="AB67" s="6"/>
      <c r="AC67" s="6"/>
      <c r="AD67" s="6"/>
    </row>
    <row r="68" spans="4:30" ht="11.25">
      <c r="D68" s="11">
        <v>16</v>
      </c>
      <c r="E68" s="12" t="s">
        <v>3</v>
      </c>
      <c r="F68" s="39">
        <v>3</v>
      </c>
      <c r="G68" s="9">
        <v>65</v>
      </c>
      <c r="H68" s="9">
        <v>106</v>
      </c>
      <c r="I68" s="9">
        <v>2.5</v>
      </c>
      <c r="J68" s="43">
        <v>430</v>
      </c>
      <c r="K68" s="43">
        <v>2.4</v>
      </c>
      <c r="L68" s="9">
        <v>114</v>
      </c>
      <c r="M68" s="43">
        <v>65</v>
      </c>
      <c r="N68" s="10">
        <v>0.14000000000000001</v>
      </c>
      <c r="O68" s="43">
        <v>106</v>
      </c>
      <c r="P68" s="9">
        <v>0.16</v>
      </c>
      <c r="Q68" s="43">
        <v>171</v>
      </c>
      <c r="R68" s="9" t="s">
        <v>0</v>
      </c>
      <c r="S68" s="9">
        <v>0.24</v>
      </c>
      <c r="T68" s="9">
        <v>46</v>
      </c>
      <c r="V68" s="6"/>
      <c r="W68" s="6"/>
      <c r="X68" s="6"/>
      <c r="Y68" s="6"/>
      <c r="Z68" s="6"/>
      <c r="AA68" s="6"/>
      <c r="AB68" s="6"/>
      <c r="AC68" s="6"/>
      <c r="AD68" s="6"/>
    </row>
    <row r="69" spans="4:30" ht="11.25">
      <c r="D69" s="11">
        <v>15</v>
      </c>
      <c r="E69" s="12" t="s">
        <v>3</v>
      </c>
      <c r="F69" s="11">
        <v>3</v>
      </c>
      <c r="G69" s="9">
        <v>0.57999999999999996</v>
      </c>
      <c r="H69" s="9">
        <v>0.97</v>
      </c>
      <c r="I69" s="9">
        <v>1.6</v>
      </c>
      <c r="J69" s="9">
        <v>2.4</v>
      </c>
      <c r="K69" s="10">
        <v>1.4E-2</v>
      </c>
      <c r="L69" s="9">
        <v>62</v>
      </c>
      <c r="M69" s="10">
        <v>0.57999999999999996</v>
      </c>
      <c r="N69" s="10">
        <v>9.7000000000000003E-2</v>
      </c>
      <c r="O69" s="9">
        <v>0.97</v>
      </c>
      <c r="P69" s="9">
        <v>7.5999999999999998E-2</v>
      </c>
      <c r="Q69" s="9">
        <v>1.5</v>
      </c>
      <c r="R69" s="9" t="s">
        <v>0</v>
      </c>
      <c r="S69" s="9">
        <v>7.0000000000000007E-2</v>
      </c>
      <c r="T69" s="9">
        <v>39</v>
      </c>
      <c r="V69" s="6"/>
      <c r="W69" s="6"/>
      <c r="X69" s="6"/>
      <c r="Y69" s="6"/>
      <c r="Z69" s="6"/>
      <c r="AA69" s="6"/>
      <c r="AB69" s="6"/>
      <c r="AC69" s="6"/>
      <c r="AD69" s="6"/>
    </row>
    <row r="70" spans="4:30" ht="11.25">
      <c r="D70" s="11">
        <v>63</v>
      </c>
      <c r="E70" s="12" t="s">
        <v>7</v>
      </c>
      <c r="F70" s="11">
        <v>3</v>
      </c>
      <c r="G70" s="9">
        <v>0.24</v>
      </c>
      <c r="H70" s="9">
        <v>0.41</v>
      </c>
      <c r="I70" s="9">
        <v>3.6</v>
      </c>
      <c r="J70" s="9">
        <v>2.4</v>
      </c>
      <c r="K70" s="10">
        <v>1.2999999999999999E-2</v>
      </c>
      <c r="L70" s="9">
        <v>73</v>
      </c>
      <c r="M70" s="10">
        <v>0.24</v>
      </c>
      <c r="N70" s="10">
        <v>7.6999999999999999E-2</v>
      </c>
      <c r="O70" s="9">
        <v>0.41</v>
      </c>
      <c r="P70" s="9">
        <v>6.7000000000000004E-2</v>
      </c>
      <c r="Q70" s="9">
        <v>0.65</v>
      </c>
      <c r="R70" s="9" t="s">
        <v>0</v>
      </c>
      <c r="S70" s="9">
        <v>0.06</v>
      </c>
      <c r="T70" s="9">
        <v>20</v>
      </c>
      <c r="V70" s="6"/>
      <c r="W70" s="6"/>
      <c r="X70" s="6"/>
      <c r="Y70" s="6"/>
      <c r="Z70" s="6"/>
      <c r="AA70" s="6"/>
      <c r="AB70" s="6"/>
      <c r="AC70" s="6"/>
      <c r="AD70" s="6"/>
    </row>
    <row r="71" spans="4:30" ht="11.25">
      <c r="D71" s="11">
        <v>10</v>
      </c>
      <c r="E71" s="12" t="s">
        <v>3</v>
      </c>
      <c r="F71" s="38">
        <v>2</v>
      </c>
      <c r="G71" s="9">
        <v>0.28000000000000003</v>
      </c>
      <c r="H71" s="9">
        <v>0.54</v>
      </c>
      <c r="I71" s="9">
        <v>3</v>
      </c>
      <c r="J71" s="13">
        <v>2.5</v>
      </c>
      <c r="K71" s="10">
        <v>0.01</v>
      </c>
      <c r="L71" s="9">
        <v>105</v>
      </c>
      <c r="M71" s="10">
        <v>0.28000000000000003</v>
      </c>
      <c r="N71" s="10">
        <v>0.12</v>
      </c>
      <c r="O71" s="9">
        <v>0.54</v>
      </c>
      <c r="P71" s="9">
        <v>9.0999999999999998E-2</v>
      </c>
      <c r="Q71" s="9">
        <v>0.82</v>
      </c>
      <c r="R71" s="9" t="s">
        <v>0</v>
      </c>
      <c r="S71" s="9">
        <v>8.2000000000000003E-2</v>
      </c>
      <c r="T71" s="9">
        <v>35</v>
      </c>
      <c r="V71" s="6"/>
      <c r="W71" s="6"/>
      <c r="X71" s="6"/>
      <c r="Y71" s="6"/>
      <c r="Z71" s="6"/>
      <c r="AA71" s="6"/>
      <c r="AB71" s="6"/>
      <c r="AC71" s="6"/>
      <c r="AD71" s="6"/>
    </row>
    <row r="72" spans="4:30" ht="11.25">
      <c r="D72" s="11">
        <v>57</v>
      </c>
      <c r="E72" s="12" t="s">
        <v>2</v>
      </c>
      <c r="F72" s="11">
        <v>3</v>
      </c>
      <c r="G72" s="9">
        <v>0.28000000000000003</v>
      </c>
      <c r="H72" s="9">
        <v>0.39</v>
      </c>
      <c r="I72" s="9">
        <v>2.4</v>
      </c>
      <c r="J72" s="9">
        <v>1.6</v>
      </c>
      <c r="K72" s="10">
        <v>9.1999999999999998E-3</v>
      </c>
      <c r="L72" s="9">
        <v>105</v>
      </c>
      <c r="M72" s="10">
        <v>0.28000000000000003</v>
      </c>
      <c r="N72" s="10">
        <v>7.0000000000000007E-2</v>
      </c>
      <c r="O72" s="9">
        <v>0.39</v>
      </c>
      <c r="P72" s="9">
        <v>6.7000000000000004E-2</v>
      </c>
      <c r="Q72" s="9">
        <v>0.67</v>
      </c>
      <c r="R72" s="9" t="s">
        <v>0</v>
      </c>
      <c r="S72" s="9">
        <v>5.8999999999999997E-2</v>
      </c>
      <c r="T72" s="9">
        <v>43</v>
      </c>
      <c r="V72" s="6"/>
      <c r="W72" s="6"/>
      <c r="X72" s="6"/>
      <c r="Y72" s="6"/>
      <c r="Z72" s="6"/>
      <c r="AA72" s="6"/>
      <c r="AB72" s="6"/>
      <c r="AC72" s="6"/>
      <c r="AD72" s="6"/>
    </row>
    <row r="73" spans="4:30" ht="11.25">
      <c r="D73" s="11">
        <v>77</v>
      </c>
      <c r="E73" s="12" t="s">
        <v>4</v>
      </c>
      <c r="F73" s="11">
        <v>3</v>
      </c>
      <c r="G73" s="9">
        <v>0.25</v>
      </c>
      <c r="H73" s="9">
        <v>0.45</v>
      </c>
      <c r="I73" s="9">
        <v>2.2999999999999998</v>
      </c>
      <c r="J73" s="9">
        <v>1.6</v>
      </c>
      <c r="K73" s="10">
        <v>8.9999999999999993E-3</v>
      </c>
      <c r="L73" s="9">
        <v>72</v>
      </c>
      <c r="M73" s="10">
        <v>0.25</v>
      </c>
      <c r="N73" s="10">
        <v>8.1000000000000003E-2</v>
      </c>
      <c r="O73" s="9">
        <v>0.45</v>
      </c>
      <c r="P73" s="9">
        <v>6.6000000000000003E-2</v>
      </c>
      <c r="Q73" s="9">
        <v>0.7</v>
      </c>
      <c r="R73" s="9" t="s">
        <v>0</v>
      </c>
      <c r="S73" s="9">
        <v>5.2999999999999999E-2</v>
      </c>
      <c r="T73" s="9">
        <v>31</v>
      </c>
      <c r="V73" s="6"/>
      <c r="W73" s="6"/>
      <c r="X73" s="6"/>
      <c r="Y73" s="6"/>
      <c r="Z73" s="6"/>
      <c r="AA73" s="6"/>
      <c r="AB73" s="6"/>
      <c r="AC73" s="6"/>
      <c r="AD73" s="6"/>
    </row>
    <row r="74" spans="4:30" ht="11.25">
      <c r="D74" s="11">
        <v>18</v>
      </c>
      <c r="E74" s="12" t="s">
        <v>3</v>
      </c>
      <c r="F74" s="11">
        <v>3</v>
      </c>
      <c r="G74" s="9">
        <v>0.14000000000000001</v>
      </c>
      <c r="H74" s="9">
        <v>0.4</v>
      </c>
      <c r="I74" s="9">
        <v>3.1</v>
      </c>
      <c r="J74" s="9">
        <v>1.6</v>
      </c>
      <c r="K74" s="10">
        <v>8.6999999999999994E-3</v>
      </c>
      <c r="L74" s="9">
        <v>199</v>
      </c>
      <c r="M74" s="10" t="s">
        <v>0</v>
      </c>
      <c r="N74" s="10">
        <v>0.14000000000000001</v>
      </c>
      <c r="O74" s="9">
        <v>0.4</v>
      </c>
      <c r="P74" s="9">
        <v>0.11</v>
      </c>
      <c r="Q74" s="9">
        <v>0.4</v>
      </c>
      <c r="R74" s="9" t="s">
        <v>0</v>
      </c>
      <c r="S74" s="9">
        <v>0.1</v>
      </c>
      <c r="T74" s="9">
        <v>64</v>
      </c>
      <c r="V74" s="6"/>
      <c r="W74" s="6"/>
      <c r="X74" s="6"/>
      <c r="Y74" s="6"/>
      <c r="Z74" s="6"/>
      <c r="AA74" s="6"/>
      <c r="AB74" s="6"/>
      <c r="AC74" s="6"/>
      <c r="AD74" s="6"/>
    </row>
    <row r="75" spans="4:30" ht="11.25">
      <c r="D75" s="11">
        <v>17</v>
      </c>
      <c r="E75" s="12" t="s">
        <v>3</v>
      </c>
      <c r="F75" s="11">
        <v>3</v>
      </c>
      <c r="G75" s="9">
        <v>0.24</v>
      </c>
      <c r="H75" s="9">
        <v>0.37</v>
      </c>
      <c r="I75" s="9">
        <v>2.2999999999999998</v>
      </c>
      <c r="J75" s="9">
        <v>1.4</v>
      </c>
      <c r="K75" s="10">
        <v>7.9000000000000008E-3</v>
      </c>
      <c r="L75" s="9">
        <v>75</v>
      </c>
      <c r="M75" s="10">
        <v>0.24</v>
      </c>
      <c r="N75" s="10">
        <v>7.9000000000000001E-2</v>
      </c>
      <c r="O75" s="9">
        <v>0.37</v>
      </c>
      <c r="P75" s="9">
        <v>6.7000000000000004E-2</v>
      </c>
      <c r="Q75" s="9">
        <v>0.61</v>
      </c>
      <c r="R75" s="9" t="s">
        <v>0</v>
      </c>
      <c r="S75" s="9">
        <v>8.4000000000000005E-2</v>
      </c>
      <c r="T75" s="9">
        <v>33</v>
      </c>
      <c r="V75" s="6"/>
      <c r="W75" s="6"/>
      <c r="X75" s="6"/>
      <c r="Y75" s="6"/>
      <c r="Z75" s="6"/>
      <c r="AA75" s="6"/>
      <c r="AB75" s="6"/>
      <c r="AC75" s="6"/>
      <c r="AD75" s="6"/>
    </row>
    <row r="76" spans="4:30" ht="11.25">
      <c r="D76" s="11">
        <v>33</v>
      </c>
      <c r="E76" s="12" t="s">
        <v>1</v>
      </c>
      <c r="F76" s="11">
        <v>3</v>
      </c>
      <c r="G76" s="9">
        <v>0.22</v>
      </c>
      <c r="H76" s="9">
        <v>0.31</v>
      </c>
      <c r="I76" s="9">
        <v>2.6</v>
      </c>
      <c r="J76" s="9">
        <v>1.4</v>
      </c>
      <c r="K76" s="10">
        <v>7.7000000000000002E-3</v>
      </c>
      <c r="L76" s="9">
        <v>92</v>
      </c>
      <c r="M76" s="10">
        <v>0.22</v>
      </c>
      <c r="N76" s="10">
        <v>0.12</v>
      </c>
      <c r="O76" s="9">
        <v>0.31</v>
      </c>
      <c r="P76" s="9">
        <v>9.9000000000000005E-2</v>
      </c>
      <c r="Q76" s="9">
        <v>0.53</v>
      </c>
      <c r="R76" s="9" t="s">
        <v>0</v>
      </c>
      <c r="S76" s="9">
        <v>0.12</v>
      </c>
      <c r="T76" s="9">
        <v>36</v>
      </c>
      <c r="V76" s="6"/>
      <c r="W76" s="6"/>
      <c r="X76" s="6"/>
      <c r="Y76" s="6"/>
      <c r="Z76" s="6"/>
      <c r="AA76" s="6"/>
      <c r="AB76" s="6"/>
      <c r="AC76" s="6"/>
      <c r="AD76" s="6"/>
    </row>
    <row r="77" spans="4:30" ht="11.25">
      <c r="D77" s="11">
        <v>14</v>
      </c>
      <c r="E77" s="12" t="s">
        <v>3</v>
      </c>
      <c r="F77" s="11">
        <v>3</v>
      </c>
      <c r="G77" s="9">
        <v>0.28999999999999998</v>
      </c>
      <c r="H77" s="9">
        <v>0.49</v>
      </c>
      <c r="I77" s="9">
        <v>1.7</v>
      </c>
      <c r="J77" s="9">
        <v>1.3</v>
      </c>
      <c r="K77" s="10">
        <v>7.4000000000000003E-3</v>
      </c>
      <c r="L77" s="9">
        <v>32</v>
      </c>
      <c r="M77" s="10">
        <v>0.28999999999999998</v>
      </c>
      <c r="N77" s="10">
        <v>6.5000000000000002E-2</v>
      </c>
      <c r="O77" s="9">
        <v>0.49</v>
      </c>
      <c r="P77" s="9">
        <v>6.3E-2</v>
      </c>
      <c r="Q77" s="9">
        <v>0.78</v>
      </c>
      <c r="R77" s="9" t="s">
        <v>0</v>
      </c>
      <c r="S77" s="9">
        <v>7.0999999999999994E-2</v>
      </c>
      <c r="T77" s="9">
        <v>19</v>
      </c>
      <c r="V77" s="6"/>
      <c r="W77" s="6"/>
      <c r="X77" s="6"/>
      <c r="Y77" s="6"/>
      <c r="Z77" s="6"/>
      <c r="AA77" s="6"/>
      <c r="AB77" s="6"/>
      <c r="AC77" s="6"/>
      <c r="AD77" s="6"/>
    </row>
    <row r="78" spans="4:30" ht="11.25">
      <c r="D78" s="11">
        <v>7</v>
      </c>
      <c r="E78" s="12" t="s">
        <v>3</v>
      </c>
      <c r="F78" s="11">
        <v>2</v>
      </c>
      <c r="G78" s="9">
        <v>0.41</v>
      </c>
      <c r="H78" s="9">
        <v>0.62</v>
      </c>
      <c r="I78" s="9">
        <v>1.4</v>
      </c>
      <c r="J78" s="9">
        <v>1.4</v>
      </c>
      <c r="K78" s="10">
        <v>7.1999999999999998E-3</v>
      </c>
      <c r="L78" s="9">
        <v>60</v>
      </c>
      <c r="M78" s="10">
        <v>0.41</v>
      </c>
      <c r="N78" s="10">
        <v>0.1</v>
      </c>
      <c r="O78" s="9">
        <v>0.62</v>
      </c>
      <c r="P78" s="9">
        <v>9.4E-2</v>
      </c>
      <c r="Q78" s="9">
        <v>1</v>
      </c>
      <c r="R78" s="9" t="s">
        <v>0</v>
      </c>
      <c r="S78" s="9">
        <v>0.08</v>
      </c>
      <c r="T78" s="9">
        <v>42</v>
      </c>
      <c r="V78" s="6"/>
      <c r="W78" s="6"/>
      <c r="X78" s="6"/>
      <c r="Y78" s="6"/>
      <c r="Z78" s="6"/>
      <c r="AA78" s="6"/>
      <c r="AB78" s="6"/>
      <c r="AC78" s="6"/>
      <c r="AD78" s="6"/>
    </row>
    <row r="79" spans="4:30" ht="11.25">
      <c r="D79" s="11">
        <v>20</v>
      </c>
      <c r="E79" s="12" t="s">
        <v>1</v>
      </c>
      <c r="F79" s="11">
        <v>1</v>
      </c>
      <c r="G79" s="9">
        <v>0.15</v>
      </c>
      <c r="H79" s="9">
        <v>0.17</v>
      </c>
      <c r="I79" s="9">
        <v>2.2999999999999998</v>
      </c>
      <c r="J79" s="9">
        <v>0.74</v>
      </c>
      <c r="K79" s="10">
        <v>6.3E-3</v>
      </c>
      <c r="L79" s="9">
        <v>106</v>
      </c>
      <c r="M79" s="10" t="s">
        <v>0</v>
      </c>
      <c r="N79" s="10">
        <v>0.15</v>
      </c>
      <c r="O79" s="9">
        <v>0.17</v>
      </c>
      <c r="P79" s="9">
        <v>0.11</v>
      </c>
      <c r="Q79" s="9">
        <v>0.17</v>
      </c>
      <c r="R79" s="9" t="s">
        <v>0</v>
      </c>
      <c r="S79" s="9">
        <v>0.12</v>
      </c>
      <c r="T79" s="9">
        <v>45</v>
      </c>
      <c r="V79" s="6"/>
      <c r="W79" s="6"/>
      <c r="X79" s="6"/>
      <c r="Y79" s="6"/>
      <c r="Z79" s="6"/>
      <c r="AA79" s="6"/>
      <c r="AB79" s="6"/>
      <c r="AC79" s="6"/>
      <c r="AD79" s="6"/>
    </row>
    <row r="80" spans="4:30" ht="11.25">
      <c r="D80" s="11">
        <v>13</v>
      </c>
      <c r="E80" s="12" t="s">
        <v>3</v>
      </c>
      <c r="F80" s="11">
        <v>3</v>
      </c>
      <c r="G80" s="9">
        <v>0.25</v>
      </c>
      <c r="H80" s="9">
        <v>0.3</v>
      </c>
      <c r="I80" s="9">
        <v>1.9</v>
      </c>
      <c r="J80" s="9">
        <v>1</v>
      </c>
      <c r="K80" s="10">
        <v>5.8999999999999999E-3</v>
      </c>
      <c r="L80" s="9">
        <v>70</v>
      </c>
      <c r="M80" s="10">
        <v>0.25</v>
      </c>
      <c r="N80" s="10">
        <v>8.7999999999999995E-2</v>
      </c>
      <c r="O80" s="9">
        <v>0.3</v>
      </c>
      <c r="P80" s="9">
        <v>7.6999999999999999E-2</v>
      </c>
      <c r="Q80" s="9">
        <v>0.55000000000000004</v>
      </c>
      <c r="R80" s="9" t="s">
        <v>0</v>
      </c>
      <c r="S80" s="9">
        <v>8.7999999999999995E-2</v>
      </c>
      <c r="T80" s="9">
        <v>38</v>
      </c>
      <c r="V80" s="6"/>
      <c r="W80" s="6"/>
      <c r="X80" s="6"/>
      <c r="Y80" s="6"/>
      <c r="Z80" s="6"/>
      <c r="AA80" s="6"/>
      <c r="AB80" s="6"/>
      <c r="AC80" s="6"/>
      <c r="AD80" s="6"/>
    </row>
    <row r="81" spans="4:30">
      <c r="D81" s="11">
        <v>28</v>
      </c>
      <c r="E81" s="12" t="s">
        <v>1</v>
      </c>
      <c r="F81" s="11">
        <v>2</v>
      </c>
      <c r="G81" s="9">
        <v>0.26</v>
      </c>
      <c r="H81" s="9">
        <v>0.35</v>
      </c>
      <c r="I81" s="9">
        <v>2.2000000000000002</v>
      </c>
      <c r="J81" s="9">
        <v>1.3</v>
      </c>
      <c r="K81" s="10">
        <v>5.5999999999999999E-3</v>
      </c>
      <c r="L81" s="9">
        <v>61</v>
      </c>
      <c r="M81" s="10">
        <v>0.26</v>
      </c>
      <c r="N81" s="10">
        <v>0.09</v>
      </c>
      <c r="O81" s="9">
        <v>0.35</v>
      </c>
      <c r="P81" s="9">
        <v>0.08</v>
      </c>
      <c r="Q81" s="9">
        <v>0.61</v>
      </c>
      <c r="R81" s="9" t="s">
        <v>0</v>
      </c>
      <c r="S81" s="9">
        <v>8.8999999999999996E-2</v>
      </c>
      <c r="T81" s="9">
        <v>28</v>
      </c>
      <c r="Z81" s="6"/>
      <c r="AA81" s="6"/>
      <c r="AB81" s="6"/>
      <c r="AC81" s="6"/>
      <c r="AD81" s="6"/>
    </row>
    <row r="82" spans="4:30" ht="11.25">
      <c r="D82" s="11">
        <v>45</v>
      </c>
      <c r="E82" s="12" t="s">
        <v>5</v>
      </c>
      <c r="F82" s="11">
        <v>3</v>
      </c>
      <c r="G82" s="9">
        <v>0.13</v>
      </c>
      <c r="H82" s="9">
        <v>0.21</v>
      </c>
      <c r="I82" s="9">
        <v>2.8</v>
      </c>
      <c r="J82" s="9">
        <v>0.94</v>
      </c>
      <c r="K82" s="10">
        <v>5.1999999999999998E-3</v>
      </c>
      <c r="L82" s="9">
        <v>114</v>
      </c>
      <c r="M82" s="10">
        <v>0.13</v>
      </c>
      <c r="N82" s="10">
        <v>9.0999999999999998E-2</v>
      </c>
      <c r="O82" s="9">
        <v>0.21</v>
      </c>
      <c r="P82" s="9">
        <v>9.2999999999999999E-2</v>
      </c>
      <c r="Q82" s="9">
        <v>0.34</v>
      </c>
      <c r="R82" s="9" t="s">
        <v>0</v>
      </c>
      <c r="S82" s="9">
        <v>0.1</v>
      </c>
      <c r="T82" s="9">
        <v>41</v>
      </c>
      <c r="V82" s="6"/>
      <c r="W82" s="6"/>
      <c r="X82" s="6"/>
      <c r="Y82" s="6"/>
      <c r="Z82" s="6"/>
      <c r="AA82" s="6"/>
      <c r="AB82" s="6"/>
      <c r="AC82" s="6"/>
      <c r="AD82" s="6"/>
    </row>
    <row r="83" spans="4:30" ht="11.25">
      <c r="D83" s="11">
        <v>37</v>
      </c>
      <c r="E83" s="12" t="s">
        <v>1</v>
      </c>
      <c r="F83" s="11">
        <v>3</v>
      </c>
      <c r="G83" s="9">
        <v>0.1</v>
      </c>
      <c r="H83" s="9">
        <v>0.24</v>
      </c>
      <c r="I83" s="9">
        <v>2.4</v>
      </c>
      <c r="J83" s="9">
        <v>0.82</v>
      </c>
      <c r="K83" s="10">
        <v>4.4000000000000003E-3</v>
      </c>
      <c r="L83" s="9">
        <v>86</v>
      </c>
      <c r="M83" s="10">
        <v>0.1</v>
      </c>
      <c r="N83" s="10">
        <v>9.9000000000000005E-2</v>
      </c>
      <c r="O83" s="9">
        <v>0.24</v>
      </c>
      <c r="P83" s="9">
        <v>8.8999999999999996E-2</v>
      </c>
      <c r="Q83" s="9">
        <v>0.34</v>
      </c>
      <c r="R83" s="9" t="s">
        <v>0</v>
      </c>
      <c r="S83" s="9">
        <v>7.8E-2</v>
      </c>
      <c r="T83" s="9">
        <v>36</v>
      </c>
      <c r="V83" s="6"/>
      <c r="W83" s="6"/>
      <c r="X83" s="6"/>
      <c r="Y83" s="6"/>
      <c r="Z83" s="6"/>
      <c r="AA83" s="6"/>
      <c r="AB83" s="6"/>
      <c r="AC83" s="6"/>
      <c r="AD83" s="6"/>
    </row>
    <row r="84" spans="4:30" ht="11.25">
      <c r="D84" s="11">
        <v>38</v>
      </c>
      <c r="E84" s="12" t="s">
        <v>1</v>
      </c>
      <c r="F84" s="11">
        <v>3</v>
      </c>
      <c r="G84" s="9">
        <v>0.16</v>
      </c>
      <c r="H84" s="9">
        <v>0.22</v>
      </c>
      <c r="I84" s="9">
        <v>2</v>
      </c>
      <c r="J84" s="9">
        <v>0.75</v>
      </c>
      <c r="K84" s="10">
        <v>4.3E-3</v>
      </c>
      <c r="L84" s="9">
        <v>70</v>
      </c>
      <c r="M84" s="10">
        <v>0.16</v>
      </c>
      <c r="N84" s="10">
        <v>6.9000000000000006E-2</v>
      </c>
      <c r="O84" s="9">
        <v>0.22</v>
      </c>
      <c r="P84" s="9">
        <v>6.3E-2</v>
      </c>
      <c r="Q84" s="9">
        <v>0.38</v>
      </c>
      <c r="R84" s="9" t="s">
        <v>0</v>
      </c>
      <c r="S84" s="9">
        <v>7.8E-2</v>
      </c>
      <c r="T84" s="9">
        <v>35</v>
      </c>
      <c r="V84" s="6"/>
      <c r="W84" s="6"/>
      <c r="X84" s="6"/>
      <c r="Y84" s="6"/>
      <c r="Z84" s="6"/>
      <c r="AA84" s="6"/>
      <c r="AB84" s="6"/>
      <c r="AC84" s="6"/>
      <c r="AD84" s="6"/>
    </row>
    <row r="85" spans="4:30" ht="11.25">
      <c r="D85" s="11">
        <v>50</v>
      </c>
      <c r="E85" s="12" t="s">
        <v>6</v>
      </c>
      <c r="F85" s="11">
        <v>2</v>
      </c>
      <c r="G85" s="9">
        <v>8.5999999999999993E-2</v>
      </c>
      <c r="H85" s="9">
        <v>0.17</v>
      </c>
      <c r="I85" s="9">
        <v>4.2</v>
      </c>
      <c r="J85" s="9">
        <v>1.1000000000000001</v>
      </c>
      <c r="K85" s="10">
        <v>4.1999999999999997E-3</v>
      </c>
      <c r="L85" s="9">
        <v>84</v>
      </c>
      <c r="M85" s="10">
        <v>8.5999999999999993E-2</v>
      </c>
      <c r="N85" s="10">
        <v>7.3999999999999996E-2</v>
      </c>
      <c r="O85" s="9">
        <v>0.17</v>
      </c>
      <c r="P85" s="9">
        <v>6.4000000000000001E-2</v>
      </c>
      <c r="Q85" s="9">
        <v>0.26</v>
      </c>
      <c r="R85" s="9" t="s">
        <v>0</v>
      </c>
      <c r="S85" s="9">
        <v>5.8000000000000003E-2</v>
      </c>
      <c r="T85" s="9">
        <v>20</v>
      </c>
      <c r="V85" s="6"/>
      <c r="W85" s="6"/>
      <c r="X85" s="6"/>
      <c r="Y85" s="6"/>
      <c r="Z85" s="6"/>
      <c r="AA85" s="6"/>
      <c r="AB85" s="6"/>
      <c r="AC85" s="6"/>
      <c r="AD85" s="6"/>
    </row>
    <row r="86" spans="4:30" ht="11.25">
      <c r="D86" s="11">
        <v>54</v>
      </c>
      <c r="E86" s="12" t="s">
        <v>6</v>
      </c>
      <c r="F86" s="11">
        <v>3</v>
      </c>
      <c r="G86" s="9">
        <v>0.17</v>
      </c>
      <c r="H86" s="9">
        <v>0.3</v>
      </c>
      <c r="I86" s="9">
        <v>1.6</v>
      </c>
      <c r="J86" s="9">
        <v>0.75</v>
      </c>
      <c r="K86" s="10">
        <v>4.1000000000000003E-3</v>
      </c>
      <c r="L86" s="9">
        <v>75</v>
      </c>
      <c r="M86" s="10">
        <v>0.17</v>
      </c>
      <c r="N86" s="10">
        <v>0.11</v>
      </c>
      <c r="O86" s="9">
        <v>0.3</v>
      </c>
      <c r="P86" s="9">
        <v>8.8999999999999996E-2</v>
      </c>
      <c r="Q86" s="9">
        <v>0.47</v>
      </c>
      <c r="R86" s="9" t="s">
        <v>0</v>
      </c>
      <c r="S86" s="9">
        <v>8.6999999999999994E-2</v>
      </c>
      <c r="T86" s="9">
        <v>47</v>
      </c>
      <c r="V86" s="6"/>
      <c r="W86" s="6"/>
      <c r="X86" s="6"/>
      <c r="Y86" s="6"/>
      <c r="Z86" s="6"/>
      <c r="AA86" s="6"/>
      <c r="AB86" s="6"/>
      <c r="AC86" s="6"/>
      <c r="AD86" s="6"/>
    </row>
    <row r="87" spans="4:30" ht="11.25">
      <c r="D87" s="11">
        <v>53</v>
      </c>
      <c r="E87" s="12" t="s">
        <v>6</v>
      </c>
      <c r="F87" s="11">
        <v>3</v>
      </c>
      <c r="G87" s="9">
        <v>8.7999999999999995E-2</v>
      </c>
      <c r="H87" s="9">
        <v>0.2</v>
      </c>
      <c r="I87" s="9">
        <v>2.5</v>
      </c>
      <c r="J87" s="9">
        <v>0.72</v>
      </c>
      <c r="K87" s="10">
        <v>3.8999999999999998E-3</v>
      </c>
      <c r="L87" s="9">
        <v>107</v>
      </c>
      <c r="M87" s="10" t="s">
        <v>0</v>
      </c>
      <c r="N87" s="10">
        <v>8.7999999999999995E-2</v>
      </c>
      <c r="O87" s="9">
        <v>0.2</v>
      </c>
      <c r="P87" s="9">
        <v>6.9000000000000006E-2</v>
      </c>
      <c r="Q87" s="9">
        <v>0.2</v>
      </c>
      <c r="R87" s="9" t="s">
        <v>0</v>
      </c>
      <c r="S87" s="9">
        <v>6.6000000000000003E-2</v>
      </c>
      <c r="T87" s="9">
        <v>43</v>
      </c>
      <c r="V87" s="6"/>
      <c r="W87" s="6"/>
      <c r="X87" s="6"/>
      <c r="Y87" s="6"/>
      <c r="Z87" s="6"/>
      <c r="AA87" s="6"/>
      <c r="AB87" s="6"/>
      <c r="AC87" s="6"/>
      <c r="AD87" s="6"/>
    </row>
    <row r="88" spans="4:30">
      <c r="D88" s="11">
        <v>29</v>
      </c>
      <c r="E88" s="12" t="s">
        <v>1</v>
      </c>
      <c r="F88" s="11">
        <v>2</v>
      </c>
      <c r="G88" s="9">
        <v>0.13</v>
      </c>
      <c r="H88" s="9">
        <v>0.23</v>
      </c>
      <c r="I88" s="9">
        <v>2.4</v>
      </c>
      <c r="J88" s="9">
        <v>0.85</v>
      </c>
      <c r="K88" s="10">
        <v>3.5999999999999999E-3</v>
      </c>
      <c r="L88" s="9">
        <v>167</v>
      </c>
      <c r="M88" s="10" t="s">
        <v>0</v>
      </c>
      <c r="N88" s="10">
        <v>0.13</v>
      </c>
      <c r="O88" s="9">
        <v>0.23</v>
      </c>
      <c r="P88" s="9">
        <v>9.8000000000000004E-2</v>
      </c>
      <c r="Q88" s="9">
        <v>0.23</v>
      </c>
      <c r="R88" s="9" t="s">
        <v>0</v>
      </c>
      <c r="S88" s="9">
        <v>0.13</v>
      </c>
      <c r="T88" s="9">
        <v>70</v>
      </c>
      <c r="Z88" s="6"/>
      <c r="AA88" s="6"/>
      <c r="AB88" s="6"/>
      <c r="AC88" s="6"/>
      <c r="AD88" s="6"/>
    </row>
    <row r="89" spans="4:30" ht="11.25">
      <c r="D89" s="11">
        <v>24</v>
      </c>
      <c r="E89" s="12" t="s">
        <v>1</v>
      </c>
      <c r="F89" s="11">
        <v>1</v>
      </c>
      <c r="G89" s="9">
        <v>0.17</v>
      </c>
      <c r="H89" s="9">
        <v>0.32</v>
      </c>
      <c r="I89" s="9">
        <v>1.4</v>
      </c>
      <c r="J89" s="9">
        <v>0.69</v>
      </c>
      <c r="K89" s="10">
        <v>3.3999999999999998E-3</v>
      </c>
      <c r="L89" s="9">
        <v>46</v>
      </c>
      <c r="M89" s="10">
        <v>0.17</v>
      </c>
      <c r="N89" s="10">
        <v>0.11</v>
      </c>
      <c r="O89" s="9">
        <v>0.32</v>
      </c>
      <c r="P89" s="9">
        <v>0.08</v>
      </c>
      <c r="Q89" s="9">
        <v>0.49</v>
      </c>
      <c r="R89" s="9" t="s">
        <v>0</v>
      </c>
      <c r="S89" s="9">
        <v>9.4E-2</v>
      </c>
      <c r="T89" s="9">
        <v>33</v>
      </c>
      <c r="V89" s="6"/>
      <c r="W89" s="6"/>
      <c r="X89" s="6"/>
      <c r="Y89" s="6"/>
      <c r="Z89" s="6"/>
      <c r="AA89" s="6"/>
      <c r="AB89" s="6"/>
      <c r="AC89" s="6"/>
      <c r="AD89" s="6"/>
    </row>
    <row r="90" spans="4:30" ht="11.25">
      <c r="D90" s="11">
        <v>39</v>
      </c>
      <c r="E90" s="12" t="s">
        <v>1</v>
      </c>
      <c r="F90" s="11">
        <v>3</v>
      </c>
      <c r="G90" s="9">
        <v>9.9000000000000005E-2</v>
      </c>
      <c r="H90" s="9">
        <v>0.18</v>
      </c>
      <c r="I90" s="9">
        <v>2.2999999999999998</v>
      </c>
      <c r="J90" s="9">
        <v>0.62</v>
      </c>
      <c r="K90" s="10">
        <v>3.3999999999999998E-3</v>
      </c>
      <c r="L90" s="9">
        <v>84</v>
      </c>
      <c r="M90" s="10" t="s">
        <v>0</v>
      </c>
      <c r="N90" s="10">
        <v>9.9000000000000005E-2</v>
      </c>
      <c r="O90" s="9">
        <v>0.18</v>
      </c>
      <c r="P90" s="9">
        <v>7.5999999999999998E-2</v>
      </c>
      <c r="Q90" s="9">
        <v>0.18</v>
      </c>
      <c r="R90" s="9" t="s">
        <v>0</v>
      </c>
      <c r="S90" s="9">
        <v>7.3999999999999996E-2</v>
      </c>
      <c r="T90" s="9">
        <v>37</v>
      </c>
      <c r="V90" s="6"/>
      <c r="W90" s="6"/>
      <c r="X90" s="6"/>
      <c r="Y90" s="6"/>
      <c r="Z90" s="6"/>
      <c r="AA90" s="6"/>
      <c r="AB90" s="6"/>
      <c r="AC90" s="6"/>
      <c r="AD90" s="6"/>
    </row>
    <row r="91" spans="4:30" ht="11.25">
      <c r="D91" s="11">
        <v>62</v>
      </c>
      <c r="E91" s="12" t="s">
        <v>7</v>
      </c>
      <c r="F91" s="11">
        <v>3</v>
      </c>
      <c r="G91" s="9">
        <v>7.8E-2</v>
      </c>
      <c r="H91" s="9">
        <v>0.15</v>
      </c>
      <c r="I91" s="9">
        <v>2.7</v>
      </c>
      <c r="J91" s="9">
        <v>0.61</v>
      </c>
      <c r="K91" s="10">
        <v>3.3999999999999998E-3</v>
      </c>
      <c r="L91" s="9">
        <v>73</v>
      </c>
      <c r="M91" s="10" t="s">
        <v>0</v>
      </c>
      <c r="N91" s="10">
        <v>7.8E-2</v>
      </c>
      <c r="O91" s="9">
        <v>0.15</v>
      </c>
      <c r="P91" s="9">
        <v>5.8000000000000003E-2</v>
      </c>
      <c r="Q91" s="9">
        <v>0.15</v>
      </c>
      <c r="R91" s="9" t="s">
        <v>0</v>
      </c>
      <c r="S91" s="9">
        <v>5.3999999999999999E-2</v>
      </c>
      <c r="T91" s="9">
        <v>27</v>
      </c>
      <c r="V91" s="6"/>
      <c r="W91" s="6"/>
      <c r="X91" s="6"/>
      <c r="Y91" s="6"/>
      <c r="Z91" s="6"/>
      <c r="AA91" s="6"/>
      <c r="AB91" s="6"/>
      <c r="AC91" s="6"/>
      <c r="AD91" s="6"/>
    </row>
    <row r="92" spans="4:30" ht="11.25">
      <c r="D92" s="11">
        <v>34</v>
      </c>
      <c r="E92" s="12" t="s">
        <v>1</v>
      </c>
      <c r="F92" s="11">
        <v>3</v>
      </c>
      <c r="G92" s="9">
        <v>0.17</v>
      </c>
      <c r="H92" s="9">
        <v>0.22</v>
      </c>
      <c r="I92" s="9">
        <v>1.5</v>
      </c>
      <c r="J92" s="9">
        <v>0.57999999999999996</v>
      </c>
      <c r="K92" s="10">
        <v>3.3E-3</v>
      </c>
      <c r="L92" s="9">
        <v>35</v>
      </c>
      <c r="M92" s="10">
        <v>0.17</v>
      </c>
      <c r="N92" s="10">
        <v>8.2000000000000003E-2</v>
      </c>
      <c r="O92" s="9">
        <v>0.22</v>
      </c>
      <c r="P92" s="9">
        <v>7.1999999999999995E-2</v>
      </c>
      <c r="Q92" s="9">
        <v>0.38</v>
      </c>
      <c r="R92" s="9" t="s">
        <v>0</v>
      </c>
      <c r="S92" s="9">
        <v>8.2000000000000003E-2</v>
      </c>
      <c r="T92" s="9">
        <v>23</v>
      </c>
      <c r="V92" s="6"/>
      <c r="W92" s="6"/>
      <c r="X92" s="6"/>
      <c r="Y92" s="6"/>
      <c r="Z92" s="6"/>
      <c r="AA92" s="6"/>
      <c r="AB92" s="6"/>
      <c r="AC92" s="6"/>
      <c r="AD92" s="6"/>
    </row>
    <row r="93" spans="4:30" ht="11.25">
      <c r="D93" s="11">
        <v>74</v>
      </c>
      <c r="E93" s="12" t="s">
        <v>4</v>
      </c>
      <c r="F93" s="11">
        <v>3</v>
      </c>
      <c r="G93" s="9">
        <v>0.16</v>
      </c>
      <c r="H93" s="9">
        <v>0.27</v>
      </c>
      <c r="I93" s="9">
        <v>1.3</v>
      </c>
      <c r="J93" s="9">
        <v>0.54</v>
      </c>
      <c r="K93" s="10">
        <v>3.0000000000000001E-3</v>
      </c>
      <c r="L93" s="9">
        <v>71</v>
      </c>
      <c r="M93" s="10">
        <v>0.16</v>
      </c>
      <c r="N93" s="10">
        <v>0.13</v>
      </c>
      <c r="O93" s="9">
        <v>0.27</v>
      </c>
      <c r="P93" s="9">
        <v>0.12</v>
      </c>
      <c r="Q93" s="9">
        <v>0.43</v>
      </c>
      <c r="R93" s="9" t="s">
        <v>0</v>
      </c>
      <c r="S93" s="9">
        <v>0.1</v>
      </c>
      <c r="T93" s="9">
        <v>56</v>
      </c>
      <c r="V93" s="6"/>
      <c r="W93" s="6"/>
      <c r="X93" s="6"/>
      <c r="Y93" s="6"/>
      <c r="Z93" s="6"/>
      <c r="AA93" s="6"/>
      <c r="AB93" s="6"/>
      <c r="AC93" s="6"/>
      <c r="AD93" s="6"/>
    </row>
    <row r="94" spans="4:30" ht="11.25">
      <c r="D94" s="11">
        <v>12</v>
      </c>
      <c r="E94" s="12" t="s">
        <v>3</v>
      </c>
      <c r="F94" s="11">
        <v>2</v>
      </c>
      <c r="G94" s="9">
        <v>0.25</v>
      </c>
      <c r="H94" s="9">
        <v>0.28000000000000003</v>
      </c>
      <c r="I94" s="9">
        <v>1</v>
      </c>
      <c r="J94" s="9">
        <v>0.55000000000000004</v>
      </c>
      <c r="K94" s="10">
        <v>2.8E-3</v>
      </c>
      <c r="L94" s="9">
        <v>30</v>
      </c>
      <c r="M94" s="10">
        <v>0.25</v>
      </c>
      <c r="N94" s="10">
        <v>6.5000000000000002E-2</v>
      </c>
      <c r="O94" s="9">
        <v>0.28000000000000003</v>
      </c>
      <c r="P94" s="9">
        <v>6.8000000000000005E-2</v>
      </c>
      <c r="Q94" s="9">
        <v>0.52</v>
      </c>
      <c r="R94" s="9" t="s">
        <v>0</v>
      </c>
      <c r="S94" s="9">
        <v>7.9000000000000001E-2</v>
      </c>
      <c r="T94" s="9">
        <v>28</v>
      </c>
      <c r="V94" s="6"/>
      <c r="W94" s="6"/>
      <c r="X94" s="6"/>
      <c r="Y94" s="6"/>
      <c r="Z94" s="6"/>
      <c r="AA94" s="6"/>
      <c r="AB94" s="6"/>
      <c r="AC94" s="6"/>
      <c r="AD94" s="6"/>
    </row>
    <row r="95" spans="4:30" ht="11.25">
      <c r="D95" s="11">
        <v>35</v>
      </c>
      <c r="E95" s="12" t="s">
        <v>1</v>
      </c>
      <c r="F95" s="11">
        <v>3</v>
      </c>
      <c r="G95" s="9">
        <v>8.6999999999999994E-2</v>
      </c>
      <c r="H95" s="9">
        <v>0.11</v>
      </c>
      <c r="I95" s="9">
        <v>2.5</v>
      </c>
      <c r="J95" s="43">
        <v>0.49</v>
      </c>
      <c r="K95" s="43">
        <v>2.8E-3</v>
      </c>
      <c r="L95" s="9">
        <v>84</v>
      </c>
      <c r="M95" s="10" t="s">
        <v>0</v>
      </c>
      <c r="N95" s="10">
        <v>8.6999999999999994E-2</v>
      </c>
      <c r="O95" s="9">
        <v>0.11</v>
      </c>
      <c r="P95" s="9">
        <v>7.9000000000000001E-2</v>
      </c>
      <c r="Q95" s="9">
        <v>0.11</v>
      </c>
      <c r="R95" s="9" t="s">
        <v>0</v>
      </c>
      <c r="S95" s="9">
        <v>9.2999999999999999E-2</v>
      </c>
      <c r="T95" s="9">
        <v>34</v>
      </c>
      <c r="V95" s="6"/>
      <c r="W95" s="6"/>
      <c r="X95" s="6"/>
      <c r="Y95" s="6"/>
      <c r="Z95" s="6"/>
      <c r="AA95" s="6"/>
      <c r="AB95" s="6"/>
      <c r="AC95" s="6"/>
      <c r="AD95" s="6"/>
    </row>
    <row r="96" spans="4:30" ht="11.25">
      <c r="D96" s="11">
        <v>36</v>
      </c>
      <c r="E96" s="12" t="s">
        <v>1</v>
      </c>
      <c r="F96" s="11">
        <v>3</v>
      </c>
      <c r="G96" s="9">
        <v>9.0999999999999998E-2</v>
      </c>
      <c r="H96" s="9">
        <v>0.13</v>
      </c>
      <c r="I96" s="9">
        <v>2</v>
      </c>
      <c r="J96" s="9">
        <v>0.44</v>
      </c>
      <c r="K96" s="10">
        <v>2.5000000000000001E-3</v>
      </c>
      <c r="L96" s="9">
        <v>77</v>
      </c>
      <c r="M96" s="10" t="s">
        <v>0</v>
      </c>
      <c r="N96" s="10">
        <v>9.0999999999999998E-2</v>
      </c>
      <c r="O96" s="9">
        <v>0.13</v>
      </c>
      <c r="P96" s="9">
        <v>7.0999999999999994E-2</v>
      </c>
      <c r="Q96" s="9">
        <v>0.13</v>
      </c>
      <c r="R96" s="9" t="s">
        <v>0</v>
      </c>
      <c r="S96" s="9">
        <v>7.2999999999999995E-2</v>
      </c>
      <c r="T96" s="9">
        <v>39</v>
      </c>
      <c r="V96" s="6"/>
      <c r="W96" s="6"/>
      <c r="X96" s="6"/>
      <c r="Y96" s="6"/>
      <c r="Z96" s="6"/>
      <c r="AA96" s="6"/>
      <c r="AB96" s="6"/>
      <c r="AC96" s="6"/>
      <c r="AD96" s="6"/>
    </row>
    <row r="97" spans="1:30" ht="11.25">
      <c r="D97" s="11">
        <v>58</v>
      </c>
      <c r="E97" s="12" t="s">
        <v>7</v>
      </c>
      <c r="F97" s="11">
        <v>1</v>
      </c>
      <c r="G97" s="9">
        <v>9.5000000000000001E-2</v>
      </c>
      <c r="H97" s="9">
        <v>0.16</v>
      </c>
      <c r="I97" s="9">
        <v>1.2</v>
      </c>
      <c r="J97" s="9">
        <v>0.3</v>
      </c>
      <c r="K97" s="10">
        <v>2.5000000000000001E-3</v>
      </c>
      <c r="L97" s="9">
        <v>31</v>
      </c>
      <c r="M97" s="10" t="s">
        <v>0</v>
      </c>
      <c r="N97" s="10">
        <v>9.5000000000000001E-2</v>
      </c>
      <c r="O97" s="9">
        <v>0.16</v>
      </c>
      <c r="P97" s="9">
        <v>6.6000000000000003E-2</v>
      </c>
      <c r="Q97" s="9">
        <v>0.16</v>
      </c>
      <c r="R97" s="9" t="s">
        <v>0</v>
      </c>
      <c r="S97" s="9">
        <v>5.7000000000000002E-2</v>
      </c>
      <c r="T97" s="9">
        <v>26</v>
      </c>
      <c r="V97" s="6"/>
      <c r="W97" s="6"/>
      <c r="X97" s="6"/>
      <c r="Y97" s="6"/>
      <c r="Z97" s="6"/>
      <c r="AA97" s="6"/>
      <c r="AB97" s="6"/>
      <c r="AC97" s="6"/>
      <c r="AD97" s="6"/>
    </row>
    <row r="98" spans="1:30" ht="11.25">
      <c r="D98" s="11">
        <v>61</v>
      </c>
      <c r="E98" s="12" t="s">
        <v>7</v>
      </c>
      <c r="F98" s="11">
        <v>2</v>
      </c>
      <c r="G98" s="9">
        <v>0.09</v>
      </c>
      <c r="H98" s="9">
        <v>0.18</v>
      </c>
      <c r="I98" s="9">
        <v>2.2000000000000002</v>
      </c>
      <c r="J98" s="9">
        <v>0.59</v>
      </c>
      <c r="K98" s="10">
        <v>2.3999999999999998E-3</v>
      </c>
      <c r="L98" s="9">
        <v>83</v>
      </c>
      <c r="M98" s="10" t="s">
        <v>0</v>
      </c>
      <c r="N98" s="10">
        <v>0.09</v>
      </c>
      <c r="O98" s="9">
        <v>0.18</v>
      </c>
      <c r="P98" s="9">
        <v>6.2E-2</v>
      </c>
      <c r="Q98" s="9">
        <v>0.18</v>
      </c>
      <c r="R98" s="9" t="s">
        <v>0</v>
      </c>
      <c r="S98" s="9">
        <v>5.0999999999999997E-2</v>
      </c>
      <c r="T98" s="9">
        <v>38</v>
      </c>
      <c r="V98" s="6"/>
      <c r="W98" s="6"/>
      <c r="X98" s="6"/>
      <c r="Y98" s="6"/>
      <c r="Z98" s="6"/>
      <c r="AA98" s="6"/>
      <c r="AB98" s="6"/>
      <c r="AC98" s="6"/>
      <c r="AD98" s="6"/>
    </row>
    <row r="99" spans="1:30" ht="11.25">
      <c r="D99" s="11">
        <v>49</v>
      </c>
      <c r="E99" s="12" t="s">
        <v>6</v>
      </c>
      <c r="F99" s="11">
        <v>2</v>
      </c>
      <c r="G99" s="9">
        <v>0.16</v>
      </c>
      <c r="H99" s="9">
        <v>0.21</v>
      </c>
      <c r="I99" s="9">
        <v>1.2</v>
      </c>
      <c r="J99" s="9">
        <v>0.45</v>
      </c>
      <c r="K99" s="10">
        <v>2.3E-3</v>
      </c>
      <c r="L99" s="9">
        <v>53</v>
      </c>
      <c r="M99" s="10">
        <v>0.16</v>
      </c>
      <c r="N99" s="10">
        <v>6.7000000000000004E-2</v>
      </c>
      <c r="O99" s="9">
        <v>0.21</v>
      </c>
      <c r="P99" s="9">
        <v>5.6000000000000001E-2</v>
      </c>
      <c r="Q99" s="9">
        <v>0.37</v>
      </c>
      <c r="R99" s="9" t="s">
        <v>0</v>
      </c>
      <c r="S99" s="9">
        <v>5.1999999999999998E-2</v>
      </c>
      <c r="T99" s="9">
        <v>44</v>
      </c>
      <c r="V99" s="6"/>
      <c r="W99" s="6"/>
      <c r="X99" s="6"/>
      <c r="Y99" s="6"/>
      <c r="Z99" s="6"/>
      <c r="AA99" s="6"/>
      <c r="AB99" s="6"/>
      <c r="AC99" s="6"/>
      <c r="AD99" s="6"/>
    </row>
    <row r="100" spans="1:30" ht="11.25">
      <c r="D100" s="11">
        <v>52</v>
      </c>
      <c r="E100" s="12" t="s">
        <v>6</v>
      </c>
      <c r="F100" s="11">
        <v>3</v>
      </c>
      <c r="G100" s="9">
        <v>7.8E-2</v>
      </c>
      <c r="H100" s="9">
        <v>6.6000000000000003E-2</v>
      </c>
      <c r="I100" s="9">
        <v>2.7</v>
      </c>
      <c r="J100" s="9">
        <v>0.39</v>
      </c>
      <c r="K100" s="10">
        <v>2.3E-3</v>
      </c>
      <c r="L100" s="9">
        <v>59</v>
      </c>
      <c r="M100" s="10" t="s">
        <v>0</v>
      </c>
      <c r="N100" s="10">
        <v>7.8E-2</v>
      </c>
      <c r="O100" s="9">
        <v>6.6000000000000003E-2</v>
      </c>
      <c r="P100" s="9">
        <v>6.5000000000000002E-2</v>
      </c>
      <c r="Q100" s="9">
        <v>6.6000000000000003E-2</v>
      </c>
      <c r="R100" s="9" t="s">
        <v>0</v>
      </c>
      <c r="S100" s="9">
        <v>5.0999999999999997E-2</v>
      </c>
      <c r="T100" s="9">
        <v>22</v>
      </c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ht="11.25">
      <c r="D101" s="11">
        <v>32</v>
      </c>
      <c r="E101" s="12" t="s">
        <v>1</v>
      </c>
      <c r="F101" s="11">
        <v>2</v>
      </c>
      <c r="G101" s="9">
        <v>0.15</v>
      </c>
      <c r="H101" s="9">
        <v>0.23</v>
      </c>
      <c r="I101" s="9">
        <v>1.4</v>
      </c>
      <c r="J101" s="9">
        <v>0.54</v>
      </c>
      <c r="K101" s="10">
        <v>2.0999999999999999E-3</v>
      </c>
      <c r="L101" s="9">
        <v>54</v>
      </c>
      <c r="M101" s="10">
        <v>0.15</v>
      </c>
      <c r="N101" s="10">
        <v>0.12</v>
      </c>
      <c r="O101" s="9">
        <v>0.23</v>
      </c>
      <c r="P101" s="9">
        <v>9.2999999999999999E-2</v>
      </c>
      <c r="Q101" s="9">
        <v>0.38</v>
      </c>
      <c r="R101" s="9" t="s">
        <v>0</v>
      </c>
      <c r="S101" s="9">
        <v>0.1</v>
      </c>
      <c r="T101" s="9">
        <v>39</v>
      </c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ht="11.25">
      <c r="D102" s="11">
        <v>6</v>
      </c>
      <c r="E102" s="12" t="s">
        <v>3</v>
      </c>
      <c r="F102" s="11">
        <v>2</v>
      </c>
      <c r="G102" s="9">
        <v>0.14000000000000001</v>
      </c>
      <c r="H102" s="9">
        <v>0.28000000000000003</v>
      </c>
      <c r="I102" s="9">
        <v>1.2</v>
      </c>
      <c r="J102" s="9">
        <v>0.49</v>
      </c>
      <c r="K102" s="10">
        <v>2E-3</v>
      </c>
      <c r="L102" s="9">
        <v>38</v>
      </c>
      <c r="M102" s="10">
        <v>0.14000000000000001</v>
      </c>
      <c r="N102" s="10">
        <v>0.1</v>
      </c>
      <c r="O102" s="9">
        <v>0.28000000000000003</v>
      </c>
      <c r="P102" s="9">
        <v>7.8E-2</v>
      </c>
      <c r="Q102" s="9">
        <v>0.42</v>
      </c>
      <c r="R102" s="9" t="s">
        <v>0</v>
      </c>
      <c r="S102" s="9">
        <v>7.9000000000000001E-2</v>
      </c>
      <c r="T102" s="9">
        <v>32</v>
      </c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ht="11.25">
      <c r="D103" s="11">
        <v>56</v>
      </c>
      <c r="E103" s="12" t="s">
        <v>2</v>
      </c>
      <c r="F103" s="11">
        <v>2</v>
      </c>
      <c r="G103" s="9">
        <v>7.6999999999999999E-2</v>
      </c>
      <c r="H103" s="9">
        <v>8.2000000000000003E-2</v>
      </c>
      <c r="I103" s="9">
        <v>2.8</v>
      </c>
      <c r="J103" s="9">
        <v>0.45</v>
      </c>
      <c r="K103" s="10">
        <v>2E-3</v>
      </c>
      <c r="L103" s="9">
        <v>79</v>
      </c>
      <c r="M103" s="10">
        <v>7.6999999999999999E-2</v>
      </c>
      <c r="N103" s="10">
        <v>7.2999999999999995E-2</v>
      </c>
      <c r="O103" s="9">
        <v>8.2000000000000003E-2</v>
      </c>
      <c r="P103" s="9">
        <v>6.3E-2</v>
      </c>
      <c r="Q103" s="9">
        <v>0.16</v>
      </c>
      <c r="R103" s="9" t="s">
        <v>0</v>
      </c>
      <c r="S103" s="9">
        <v>5.3999999999999999E-2</v>
      </c>
      <c r="T103" s="9">
        <v>28</v>
      </c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ht="11.25">
      <c r="D104" s="11">
        <v>78</v>
      </c>
      <c r="E104" s="12" t="s">
        <v>4</v>
      </c>
      <c r="F104" s="11">
        <v>3</v>
      </c>
      <c r="G104" s="9">
        <v>7.8E-2</v>
      </c>
      <c r="H104" s="9">
        <v>9.0999999999999998E-2</v>
      </c>
      <c r="I104" s="9">
        <v>2.1</v>
      </c>
      <c r="J104" s="9">
        <v>0.35</v>
      </c>
      <c r="K104" s="10">
        <v>2E-3</v>
      </c>
      <c r="L104" s="9">
        <v>56</v>
      </c>
      <c r="M104" s="10" t="s">
        <v>0</v>
      </c>
      <c r="N104" s="10">
        <v>7.8E-2</v>
      </c>
      <c r="O104" s="9">
        <v>9.0999999999999998E-2</v>
      </c>
      <c r="P104" s="9">
        <v>6.0999999999999999E-2</v>
      </c>
      <c r="Q104" s="9">
        <v>9.0999999999999998E-2</v>
      </c>
      <c r="R104" s="9" t="s">
        <v>0</v>
      </c>
      <c r="S104" s="9">
        <v>5.3999999999999999E-2</v>
      </c>
      <c r="T104" s="9">
        <v>27</v>
      </c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ht="11.25">
      <c r="D105" s="11">
        <v>30</v>
      </c>
      <c r="E105" s="12" t="s">
        <v>1</v>
      </c>
      <c r="F105" s="11">
        <v>2</v>
      </c>
      <c r="G105" s="9">
        <v>0.12</v>
      </c>
      <c r="H105" s="9">
        <v>0.17</v>
      </c>
      <c r="I105" s="9">
        <v>1.7</v>
      </c>
      <c r="J105" s="43">
        <v>0.48</v>
      </c>
      <c r="K105" s="43">
        <v>1.9E-3</v>
      </c>
      <c r="L105" s="9">
        <v>62</v>
      </c>
      <c r="M105" s="10" t="s">
        <v>0</v>
      </c>
      <c r="N105" s="10">
        <v>0.12</v>
      </c>
      <c r="O105" s="9">
        <v>0.17</v>
      </c>
      <c r="P105" s="9">
        <v>9.8000000000000004E-2</v>
      </c>
      <c r="Q105" s="9">
        <v>0.17</v>
      </c>
      <c r="R105" s="9" t="s">
        <v>0</v>
      </c>
      <c r="S105" s="9">
        <v>0.12</v>
      </c>
      <c r="T105" s="9">
        <v>37</v>
      </c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>
      <c r="A106" s="45"/>
      <c r="D106" s="11">
        <v>27</v>
      </c>
      <c r="E106" s="12" t="s">
        <v>1</v>
      </c>
      <c r="F106" s="11">
        <v>2</v>
      </c>
      <c r="G106" s="9">
        <v>0.17</v>
      </c>
      <c r="H106" s="9">
        <v>0.18</v>
      </c>
      <c r="I106" s="9">
        <v>1.3</v>
      </c>
      <c r="J106" s="9">
        <v>0.47</v>
      </c>
      <c r="K106" s="10">
        <v>1.9E-3</v>
      </c>
      <c r="L106" s="9">
        <v>98</v>
      </c>
      <c r="M106" s="10" t="s">
        <v>0</v>
      </c>
      <c r="N106" s="10">
        <v>0.17</v>
      </c>
      <c r="O106" s="9">
        <v>0.18</v>
      </c>
      <c r="P106" s="9">
        <v>0.15</v>
      </c>
      <c r="Q106" s="9">
        <v>0.18</v>
      </c>
      <c r="R106" s="9" t="s">
        <v>0</v>
      </c>
      <c r="S106" s="9">
        <v>0.19</v>
      </c>
      <c r="T106" s="9">
        <v>73</v>
      </c>
      <c r="Z106" s="6"/>
      <c r="AA106" s="6"/>
      <c r="AB106" s="6"/>
      <c r="AC106" s="6"/>
      <c r="AD106" s="6"/>
    </row>
    <row r="107" spans="1:30" ht="11.25">
      <c r="D107" s="11">
        <v>73</v>
      </c>
      <c r="E107" s="12" t="s">
        <v>4</v>
      </c>
      <c r="F107" s="11">
        <v>2</v>
      </c>
      <c r="G107" s="9">
        <v>0.12</v>
      </c>
      <c r="H107" s="9">
        <v>0.14000000000000001</v>
      </c>
      <c r="I107" s="9">
        <v>1.8</v>
      </c>
      <c r="J107" s="9">
        <v>0.46</v>
      </c>
      <c r="K107" s="10">
        <v>1.9E-3</v>
      </c>
      <c r="L107" s="9">
        <v>67</v>
      </c>
      <c r="M107" s="10" t="s">
        <v>0</v>
      </c>
      <c r="N107" s="10">
        <v>0.12</v>
      </c>
      <c r="O107" s="9">
        <v>0.14000000000000001</v>
      </c>
      <c r="P107" s="9">
        <v>9.2999999999999999E-2</v>
      </c>
      <c r="Q107" s="9">
        <v>0.14000000000000001</v>
      </c>
      <c r="R107" s="9" t="s">
        <v>0</v>
      </c>
      <c r="S107" s="9">
        <v>0.16</v>
      </c>
      <c r="T107" s="9">
        <v>37</v>
      </c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ht="11.25">
      <c r="D108" s="11">
        <v>51</v>
      </c>
      <c r="E108" s="12" t="s">
        <v>6</v>
      </c>
      <c r="F108" s="11">
        <v>2</v>
      </c>
      <c r="G108" s="9">
        <v>0.1</v>
      </c>
      <c r="H108" s="9">
        <v>0.11</v>
      </c>
      <c r="I108" s="9">
        <v>2.1</v>
      </c>
      <c r="J108" s="9">
        <v>0.44</v>
      </c>
      <c r="K108" s="10">
        <v>1.9E-3</v>
      </c>
      <c r="L108" s="9">
        <v>64</v>
      </c>
      <c r="M108" s="10">
        <v>0.1</v>
      </c>
      <c r="N108" s="10">
        <v>7.9000000000000001E-2</v>
      </c>
      <c r="O108" s="9">
        <v>0.11</v>
      </c>
      <c r="P108" s="9">
        <v>6.7000000000000004E-2</v>
      </c>
      <c r="Q108" s="9">
        <v>0.21</v>
      </c>
      <c r="R108" s="9" t="s">
        <v>0</v>
      </c>
      <c r="S108" s="9">
        <v>5.7000000000000002E-2</v>
      </c>
      <c r="T108" s="9">
        <v>30</v>
      </c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ht="11.25">
      <c r="D109" s="11">
        <v>76</v>
      </c>
      <c r="E109" s="12" t="s">
        <v>4</v>
      </c>
      <c r="F109" s="11">
        <v>3</v>
      </c>
      <c r="G109" s="9">
        <v>8.1000000000000003E-2</v>
      </c>
      <c r="H109" s="9">
        <v>0.12</v>
      </c>
      <c r="I109" s="9">
        <v>1.7</v>
      </c>
      <c r="J109" s="9">
        <v>0.34</v>
      </c>
      <c r="K109" s="10">
        <v>1.9E-3</v>
      </c>
      <c r="L109" s="9">
        <v>64</v>
      </c>
      <c r="M109" s="10" t="s">
        <v>0</v>
      </c>
      <c r="N109" s="10">
        <v>8.1000000000000003E-2</v>
      </c>
      <c r="O109" s="9">
        <v>0.12</v>
      </c>
      <c r="P109" s="9">
        <v>6.7000000000000004E-2</v>
      </c>
      <c r="Q109" s="9">
        <v>0.12</v>
      </c>
      <c r="R109" s="9" t="s">
        <v>0</v>
      </c>
      <c r="S109" s="9">
        <v>6.6000000000000003E-2</v>
      </c>
      <c r="T109" s="9">
        <v>38</v>
      </c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ht="11.25">
      <c r="D110" s="11">
        <v>72</v>
      </c>
      <c r="E110" s="12" t="s">
        <v>4</v>
      </c>
      <c r="F110" s="11">
        <v>2</v>
      </c>
      <c r="G110" s="9">
        <v>7.9000000000000001E-2</v>
      </c>
      <c r="H110" s="9">
        <v>0.12</v>
      </c>
      <c r="I110" s="9">
        <v>2.1</v>
      </c>
      <c r="J110" s="9">
        <v>0.42</v>
      </c>
      <c r="K110" s="10">
        <v>1.8E-3</v>
      </c>
      <c r="L110" s="9">
        <v>69</v>
      </c>
      <c r="M110" s="10" t="s">
        <v>0</v>
      </c>
      <c r="N110" s="10">
        <v>7.9000000000000001E-2</v>
      </c>
      <c r="O110" s="9">
        <v>0.12</v>
      </c>
      <c r="P110" s="9">
        <v>6.9000000000000006E-2</v>
      </c>
      <c r="Q110" s="9">
        <v>0.12</v>
      </c>
      <c r="R110" s="9" t="s">
        <v>0</v>
      </c>
      <c r="S110" s="9">
        <v>5.5E-2</v>
      </c>
      <c r="T110" s="9">
        <v>33</v>
      </c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ht="11.25">
      <c r="D111" s="11">
        <v>48</v>
      </c>
      <c r="E111" s="12" t="s">
        <v>6</v>
      </c>
      <c r="F111" s="11">
        <v>1</v>
      </c>
      <c r="G111" s="9">
        <v>6.6000000000000003E-2</v>
      </c>
      <c r="H111" s="9">
        <v>7.0999999999999994E-2</v>
      </c>
      <c r="I111" s="9">
        <v>2.2999999999999998</v>
      </c>
      <c r="J111" s="9">
        <v>0.32</v>
      </c>
      <c r="K111" s="10">
        <v>1.6000000000000001E-3</v>
      </c>
      <c r="L111" s="9">
        <v>55</v>
      </c>
      <c r="M111" s="10" t="s">
        <v>0</v>
      </c>
      <c r="N111" s="10">
        <v>6.6000000000000003E-2</v>
      </c>
      <c r="O111" s="9">
        <v>7.0999999999999994E-2</v>
      </c>
      <c r="P111" s="9">
        <v>5.3999999999999999E-2</v>
      </c>
      <c r="Q111" s="9">
        <v>7.0999999999999994E-2</v>
      </c>
      <c r="R111" s="9" t="s">
        <v>0</v>
      </c>
      <c r="S111" s="9">
        <v>6.8000000000000005E-2</v>
      </c>
      <c r="T111" s="9">
        <v>24</v>
      </c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ht="11.25">
      <c r="D112" s="11">
        <v>5</v>
      </c>
      <c r="E112" s="12" t="s">
        <v>3</v>
      </c>
      <c r="F112" s="11">
        <v>1</v>
      </c>
      <c r="G112" s="9">
        <v>8.7999999999999995E-2</v>
      </c>
      <c r="H112" s="9">
        <v>0.25</v>
      </c>
      <c r="I112" s="9">
        <v>0.6</v>
      </c>
      <c r="J112" s="9">
        <v>0.2</v>
      </c>
      <c r="K112" s="10">
        <v>1.6000000000000001E-3</v>
      </c>
      <c r="L112" s="9">
        <v>7.2</v>
      </c>
      <c r="M112" s="10" t="s">
        <v>0</v>
      </c>
      <c r="N112" s="10">
        <v>8.7999999999999995E-2</v>
      </c>
      <c r="O112" s="9">
        <v>0.25</v>
      </c>
      <c r="P112" s="9">
        <v>6.7000000000000004E-2</v>
      </c>
      <c r="Q112" s="9">
        <v>0.25</v>
      </c>
      <c r="R112" s="9" t="s">
        <v>0</v>
      </c>
      <c r="S112" s="9">
        <v>6.8000000000000005E-2</v>
      </c>
      <c r="T112" s="9">
        <v>12</v>
      </c>
      <c r="V112" s="6"/>
      <c r="W112" s="6"/>
      <c r="X112" s="6"/>
      <c r="Y112" s="6"/>
      <c r="Z112" s="6"/>
      <c r="AA112" s="6"/>
      <c r="AB112" s="6"/>
      <c r="AC112" s="6"/>
      <c r="AD112" s="6"/>
    </row>
    <row r="113" spans="4:30">
      <c r="D113" s="11">
        <v>26</v>
      </c>
      <c r="E113" s="12" t="s">
        <v>1</v>
      </c>
      <c r="F113" s="11">
        <v>2</v>
      </c>
      <c r="G113" s="9">
        <v>9.9000000000000005E-2</v>
      </c>
      <c r="H113" s="9">
        <v>0.13</v>
      </c>
      <c r="I113" s="9">
        <v>1.2</v>
      </c>
      <c r="J113" s="9">
        <v>0.27</v>
      </c>
      <c r="K113" s="10">
        <v>1.4E-3</v>
      </c>
      <c r="L113" s="9">
        <v>34</v>
      </c>
      <c r="M113" s="10" t="s">
        <v>0</v>
      </c>
      <c r="N113" s="10">
        <v>9.9000000000000005E-2</v>
      </c>
      <c r="O113" s="9">
        <v>0.13</v>
      </c>
      <c r="P113" s="9">
        <v>8.5000000000000006E-2</v>
      </c>
      <c r="Q113" s="9">
        <v>0.13</v>
      </c>
      <c r="R113" s="9" t="s">
        <v>0</v>
      </c>
      <c r="S113" s="9">
        <v>7.9000000000000001E-2</v>
      </c>
      <c r="T113" s="9">
        <v>28</v>
      </c>
      <c r="Z113" s="6"/>
      <c r="AA113" s="6"/>
      <c r="AB113" s="6"/>
      <c r="AC113" s="6"/>
      <c r="AD113" s="6"/>
    </row>
    <row r="114" spans="4:30" ht="11.25">
      <c r="D114" s="11">
        <v>22</v>
      </c>
      <c r="E114" s="12" t="s">
        <v>1</v>
      </c>
      <c r="F114" s="11">
        <v>1</v>
      </c>
      <c r="G114" s="9">
        <v>0.14000000000000001</v>
      </c>
      <c r="H114" s="9">
        <v>0.15</v>
      </c>
      <c r="I114" s="9">
        <v>0.56999999999999995</v>
      </c>
      <c r="J114" s="9">
        <v>0.17</v>
      </c>
      <c r="K114" s="10">
        <v>1.4E-3</v>
      </c>
      <c r="L114" s="9">
        <v>28</v>
      </c>
      <c r="M114" s="10" t="s">
        <v>0</v>
      </c>
      <c r="N114" s="10">
        <v>0.14000000000000001</v>
      </c>
      <c r="O114" s="9">
        <v>0.15</v>
      </c>
      <c r="P114" s="9">
        <v>0.14000000000000001</v>
      </c>
      <c r="Q114" s="9">
        <v>0.15</v>
      </c>
      <c r="R114" s="9" t="s">
        <v>0</v>
      </c>
      <c r="S114" s="9">
        <v>0.15</v>
      </c>
      <c r="T114" s="9">
        <v>49</v>
      </c>
      <c r="V114" s="6"/>
      <c r="W114" s="6"/>
      <c r="X114" s="6"/>
      <c r="Y114" s="6"/>
      <c r="Z114" s="6"/>
      <c r="AA114" s="6"/>
      <c r="AB114" s="6"/>
      <c r="AC114" s="6"/>
      <c r="AD114" s="6"/>
    </row>
    <row r="115" spans="4:30" ht="11.25">
      <c r="D115" s="11">
        <v>2</v>
      </c>
      <c r="E115" s="12" t="s">
        <v>3</v>
      </c>
      <c r="F115" s="38">
        <v>1</v>
      </c>
      <c r="G115" s="9">
        <v>8.5999999999999993E-2</v>
      </c>
      <c r="H115" s="9">
        <v>7.0999999999999994E-2</v>
      </c>
      <c r="I115" s="9">
        <v>1</v>
      </c>
      <c r="J115" s="13">
        <v>0.16</v>
      </c>
      <c r="K115" s="13">
        <v>1.4E-3</v>
      </c>
      <c r="L115" s="9">
        <v>29</v>
      </c>
      <c r="M115" s="10" t="s">
        <v>0</v>
      </c>
      <c r="N115" s="13">
        <v>8.5999999999999993E-2</v>
      </c>
      <c r="O115" s="13">
        <v>7.0999999999999994E-2</v>
      </c>
      <c r="P115" s="9">
        <v>7.0999999999999994E-2</v>
      </c>
      <c r="Q115" s="9">
        <v>7.0999999999999994E-2</v>
      </c>
      <c r="R115" s="9" t="s">
        <v>0</v>
      </c>
      <c r="S115" s="9">
        <v>7.9000000000000001E-2</v>
      </c>
      <c r="T115" s="9">
        <v>29</v>
      </c>
      <c r="V115" s="6"/>
      <c r="W115" s="6"/>
      <c r="X115" s="6"/>
      <c r="Y115" s="6"/>
      <c r="Z115" s="6"/>
      <c r="AA115" s="6"/>
      <c r="AB115" s="6"/>
      <c r="AC115" s="6"/>
      <c r="AD115" s="6"/>
    </row>
    <row r="116" spans="4:30" ht="11.25">
      <c r="D116" s="11">
        <v>60</v>
      </c>
      <c r="E116" s="12" t="s">
        <v>7</v>
      </c>
      <c r="F116" s="11">
        <v>2</v>
      </c>
      <c r="G116" s="9">
        <v>8.5999999999999993E-2</v>
      </c>
      <c r="H116" s="9">
        <v>0.1</v>
      </c>
      <c r="I116" s="9">
        <v>1.7</v>
      </c>
      <c r="J116" s="9">
        <v>0.32</v>
      </c>
      <c r="K116" s="10">
        <v>1.2999999999999999E-3</v>
      </c>
      <c r="L116" s="9">
        <v>42</v>
      </c>
      <c r="M116" s="10" t="s">
        <v>0</v>
      </c>
      <c r="N116" s="10">
        <v>8.5999999999999993E-2</v>
      </c>
      <c r="O116" s="9">
        <v>0.1</v>
      </c>
      <c r="P116" s="9">
        <v>6.8000000000000005E-2</v>
      </c>
      <c r="Q116" s="9">
        <v>0.1</v>
      </c>
      <c r="R116" s="9" t="s">
        <v>0</v>
      </c>
      <c r="S116" s="9">
        <v>6.4000000000000001E-2</v>
      </c>
      <c r="T116" s="9">
        <v>24</v>
      </c>
      <c r="V116" s="6"/>
      <c r="W116" s="6"/>
      <c r="X116" s="6"/>
      <c r="Y116" s="6"/>
      <c r="Z116" s="6"/>
      <c r="AA116" s="6"/>
      <c r="AB116" s="6"/>
      <c r="AC116" s="6"/>
      <c r="AD116" s="6"/>
    </row>
    <row r="117" spans="4:30" ht="11.25">
      <c r="D117" s="11">
        <v>69</v>
      </c>
      <c r="E117" s="12" t="s">
        <v>4</v>
      </c>
      <c r="F117" s="11">
        <v>2</v>
      </c>
      <c r="G117" s="9">
        <v>0.1</v>
      </c>
      <c r="H117" s="9">
        <v>0.14000000000000001</v>
      </c>
      <c r="I117" s="9">
        <v>1.3</v>
      </c>
      <c r="J117" s="9">
        <v>0.31</v>
      </c>
      <c r="K117" s="10">
        <v>1.2999999999999999E-3</v>
      </c>
      <c r="L117" s="9">
        <v>26</v>
      </c>
      <c r="M117" s="10">
        <v>0.1</v>
      </c>
      <c r="N117" s="10">
        <v>7.5999999999999998E-2</v>
      </c>
      <c r="O117" s="9">
        <v>0.14000000000000001</v>
      </c>
      <c r="P117" s="9">
        <v>0.06</v>
      </c>
      <c r="Q117" s="9">
        <v>0.24</v>
      </c>
      <c r="R117" s="9" t="s">
        <v>0</v>
      </c>
      <c r="S117" s="9">
        <v>4.9000000000000002E-2</v>
      </c>
      <c r="T117" s="9">
        <v>20</v>
      </c>
      <c r="V117" s="6"/>
      <c r="W117" s="6"/>
      <c r="X117" s="6"/>
      <c r="Y117" s="6"/>
      <c r="Z117" s="6"/>
      <c r="AA117" s="6"/>
      <c r="AB117" s="6"/>
      <c r="AC117" s="6"/>
      <c r="AD117" s="6"/>
    </row>
    <row r="118" spans="4:30" ht="11.25">
      <c r="D118" s="11">
        <v>31</v>
      </c>
      <c r="E118" s="12" t="s">
        <v>1</v>
      </c>
      <c r="F118" s="11">
        <v>2</v>
      </c>
      <c r="G118" s="9">
        <v>0.1</v>
      </c>
      <c r="H118" s="9">
        <v>0.16</v>
      </c>
      <c r="I118" s="9">
        <v>1.2</v>
      </c>
      <c r="J118" s="9">
        <v>0.3</v>
      </c>
      <c r="K118" s="10">
        <v>1.1999999999999999E-3</v>
      </c>
      <c r="L118" s="9">
        <v>40</v>
      </c>
      <c r="M118" s="10" t="s">
        <v>0</v>
      </c>
      <c r="N118" s="10">
        <v>0.1</v>
      </c>
      <c r="O118" s="9">
        <v>0.16</v>
      </c>
      <c r="P118" s="9">
        <v>8.5999999999999993E-2</v>
      </c>
      <c r="Q118" s="9">
        <v>0.16</v>
      </c>
      <c r="R118" s="9" t="s">
        <v>0</v>
      </c>
      <c r="S118" s="9">
        <v>8.5000000000000006E-2</v>
      </c>
      <c r="T118" s="9">
        <v>34</v>
      </c>
      <c r="V118" s="6"/>
      <c r="W118" s="6"/>
      <c r="X118" s="6"/>
      <c r="Y118" s="6"/>
      <c r="Z118" s="6"/>
      <c r="AA118" s="6"/>
      <c r="AB118" s="6"/>
      <c r="AC118" s="6"/>
      <c r="AD118" s="6"/>
    </row>
    <row r="119" spans="4:30" ht="11.25">
      <c r="D119" s="11">
        <v>68</v>
      </c>
      <c r="E119" s="12" t="s">
        <v>4</v>
      </c>
      <c r="F119" s="11">
        <v>1</v>
      </c>
      <c r="G119" s="9">
        <v>0.13</v>
      </c>
      <c r="H119" s="9">
        <v>0.21</v>
      </c>
      <c r="I119" s="9">
        <v>0.61</v>
      </c>
      <c r="J119" s="9">
        <v>0.21</v>
      </c>
      <c r="K119" s="10">
        <v>1E-3</v>
      </c>
      <c r="L119" s="9">
        <v>21</v>
      </c>
      <c r="M119" s="10">
        <v>0.13</v>
      </c>
      <c r="N119" s="10">
        <v>0.09</v>
      </c>
      <c r="O119" s="9">
        <v>0.21</v>
      </c>
      <c r="P119" s="9">
        <v>7.4999999999999997E-2</v>
      </c>
      <c r="Q119" s="9">
        <v>0.34</v>
      </c>
      <c r="R119" s="9" t="s">
        <v>0</v>
      </c>
      <c r="S119" s="9">
        <v>6.9000000000000006E-2</v>
      </c>
      <c r="T119" s="9">
        <v>34</v>
      </c>
      <c r="V119" s="6"/>
      <c r="W119" s="6"/>
      <c r="X119" s="6"/>
      <c r="Y119" s="6"/>
      <c r="Z119" s="6"/>
      <c r="AA119" s="6"/>
      <c r="AB119" s="6"/>
      <c r="AC119" s="6"/>
      <c r="AD119" s="6"/>
    </row>
    <row r="120" spans="4:30" ht="11.25">
      <c r="D120" s="11">
        <v>67</v>
      </c>
      <c r="E120" s="12" t="s">
        <v>4</v>
      </c>
      <c r="F120" s="11">
        <v>1</v>
      </c>
      <c r="G120" s="9">
        <v>8.2000000000000003E-2</v>
      </c>
      <c r="H120" s="9">
        <v>8.6999999999999994E-2</v>
      </c>
      <c r="I120" s="9">
        <v>1</v>
      </c>
      <c r="J120" s="9">
        <v>0.17</v>
      </c>
      <c r="K120" s="10">
        <v>8.8000000000000003E-4</v>
      </c>
      <c r="L120" s="9">
        <v>19</v>
      </c>
      <c r="M120" s="10">
        <v>8.2000000000000003E-2</v>
      </c>
      <c r="N120" s="10">
        <v>7.0000000000000007E-2</v>
      </c>
      <c r="O120" s="9">
        <v>8.6999999999999994E-2</v>
      </c>
      <c r="P120" s="9">
        <v>6.2E-2</v>
      </c>
      <c r="Q120" s="9">
        <v>0.17</v>
      </c>
      <c r="R120" s="9" t="s">
        <v>0</v>
      </c>
      <c r="S120" s="9">
        <v>6.7000000000000004E-2</v>
      </c>
      <c r="T120" s="9">
        <v>19</v>
      </c>
      <c r="V120" s="6"/>
      <c r="W120" s="6"/>
      <c r="X120" s="6"/>
      <c r="Y120" s="6"/>
      <c r="Z120" s="6"/>
      <c r="AA120" s="6"/>
      <c r="AB120" s="6"/>
      <c r="AC120" s="6"/>
      <c r="AD120" s="6"/>
    </row>
    <row r="121" spans="4:30" ht="11.25">
      <c r="D121" s="11">
        <v>21</v>
      </c>
      <c r="E121" s="12" t="s">
        <v>1</v>
      </c>
      <c r="F121" s="11">
        <v>1</v>
      </c>
      <c r="G121" s="9">
        <v>7.1999999999999995E-2</v>
      </c>
      <c r="H121" s="9">
        <v>0.1</v>
      </c>
      <c r="I121" s="9">
        <v>1</v>
      </c>
      <c r="J121" s="9">
        <v>0.17</v>
      </c>
      <c r="K121" s="10">
        <v>8.7000000000000001E-4</v>
      </c>
      <c r="L121" s="9">
        <v>27</v>
      </c>
      <c r="M121" s="10" t="s">
        <v>0</v>
      </c>
      <c r="N121" s="10">
        <v>7.1999999999999995E-2</v>
      </c>
      <c r="O121" s="9">
        <v>0.1</v>
      </c>
      <c r="P121" s="9">
        <v>5.6000000000000001E-2</v>
      </c>
      <c r="Q121" s="9">
        <v>0.1</v>
      </c>
      <c r="R121" s="9" t="s">
        <v>0</v>
      </c>
      <c r="S121" s="9">
        <v>7.3999999999999996E-2</v>
      </c>
      <c r="T121" s="9">
        <v>27</v>
      </c>
      <c r="V121" s="6"/>
      <c r="W121" s="6"/>
      <c r="X121" s="6"/>
      <c r="Y121" s="6"/>
      <c r="Z121" s="6"/>
      <c r="AA121" s="6"/>
      <c r="AB121" s="6"/>
      <c r="AC121" s="6"/>
      <c r="AD121" s="6"/>
    </row>
    <row r="122" spans="4:30" ht="11.25">
      <c r="D122" s="11">
        <v>46</v>
      </c>
      <c r="E122" s="12" t="s">
        <v>6</v>
      </c>
      <c r="F122" s="11">
        <v>1</v>
      </c>
      <c r="G122" s="9">
        <v>6.8000000000000005E-2</v>
      </c>
      <c r="H122" s="9">
        <v>7.8E-2</v>
      </c>
      <c r="I122" s="9">
        <v>1.2</v>
      </c>
      <c r="J122" s="9">
        <v>0.17</v>
      </c>
      <c r="K122" s="10">
        <v>8.5999999999999998E-4</v>
      </c>
      <c r="L122" s="9">
        <v>30</v>
      </c>
      <c r="M122" s="10" t="s">
        <v>0</v>
      </c>
      <c r="N122" s="10">
        <v>6.8000000000000005E-2</v>
      </c>
      <c r="O122" s="9">
        <v>7.8E-2</v>
      </c>
      <c r="P122" s="9">
        <v>6.5000000000000002E-2</v>
      </c>
      <c r="Q122" s="9">
        <v>7.8E-2</v>
      </c>
      <c r="R122" s="9" t="s">
        <v>0</v>
      </c>
      <c r="S122" s="9">
        <v>6.5000000000000002E-2</v>
      </c>
      <c r="T122" s="9">
        <v>26</v>
      </c>
      <c r="V122" s="6"/>
      <c r="W122" s="6"/>
      <c r="X122" s="6"/>
      <c r="Y122" s="6"/>
      <c r="Z122" s="6"/>
      <c r="AA122" s="6"/>
      <c r="AB122" s="6"/>
      <c r="AC122" s="6"/>
      <c r="AD122" s="6"/>
    </row>
    <row r="123" spans="4:30" ht="11.25">
      <c r="D123" s="11">
        <v>43</v>
      </c>
      <c r="E123" s="12" t="s">
        <v>5</v>
      </c>
      <c r="F123" s="11">
        <v>2</v>
      </c>
      <c r="G123" s="9">
        <v>8.6999999999999994E-2</v>
      </c>
      <c r="H123" s="9">
        <v>0.13</v>
      </c>
      <c r="I123" s="9">
        <v>0.74</v>
      </c>
      <c r="J123" s="9">
        <v>0.16</v>
      </c>
      <c r="K123" s="10">
        <v>7.9000000000000001E-4</v>
      </c>
      <c r="L123" s="9">
        <v>23</v>
      </c>
      <c r="M123" s="10">
        <v>8.6999999999999994E-2</v>
      </c>
      <c r="N123" s="10">
        <v>8.4000000000000005E-2</v>
      </c>
      <c r="O123" s="9">
        <v>0.13</v>
      </c>
      <c r="P123" s="9">
        <v>9.4E-2</v>
      </c>
      <c r="Q123" s="9">
        <v>0.21</v>
      </c>
      <c r="R123" s="9" t="s">
        <v>0</v>
      </c>
      <c r="S123" s="9">
        <v>0.1</v>
      </c>
      <c r="T123" s="9">
        <v>31</v>
      </c>
      <c r="V123" s="6"/>
      <c r="W123" s="6"/>
      <c r="X123" s="6"/>
      <c r="Y123" s="6"/>
      <c r="Z123" s="6"/>
      <c r="AA123" s="6"/>
      <c r="AB123" s="6"/>
      <c r="AC123" s="6"/>
      <c r="AD123" s="6"/>
    </row>
    <row r="124" spans="4:30" ht="11.25">
      <c r="D124" s="40">
        <v>55</v>
      </c>
      <c r="E124" s="42" t="s">
        <v>2</v>
      </c>
      <c r="F124" s="40">
        <v>1</v>
      </c>
      <c r="G124" s="41">
        <v>0.19</v>
      </c>
      <c r="H124" s="41">
        <v>0.18</v>
      </c>
      <c r="I124" s="41">
        <v>0.2</v>
      </c>
      <c r="J124" s="41">
        <v>7.3999999999999996E-2</v>
      </c>
      <c r="K124" s="46">
        <v>6.4000000000000005E-4</v>
      </c>
      <c r="L124" s="41">
        <v>7.4</v>
      </c>
      <c r="M124" s="46" t="s">
        <v>0</v>
      </c>
      <c r="N124" s="47">
        <v>0.19</v>
      </c>
      <c r="O124" s="41" t="s">
        <v>0</v>
      </c>
      <c r="P124" s="41">
        <v>0.18</v>
      </c>
      <c r="Q124" s="41" t="s">
        <v>0</v>
      </c>
      <c r="R124" s="41" t="s">
        <v>0</v>
      </c>
      <c r="S124" s="41">
        <v>0.15</v>
      </c>
      <c r="T124" s="41">
        <v>37</v>
      </c>
      <c r="V124" s="6"/>
      <c r="W124" s="6"/>
      <c r="X124" s="6"/>
      <c r="Y124" s="6"/>
      <c r="Z124" s="6"/>
      <c r="AA124" s="6"/>
      <c r="AB124" s="6"/>
      <c r="AC124" s="6"/>
      <c r="AD124" s="6"/>
    </row>
    <row r="125" spans="4:30" ht="11.25">
      <c r="D125" s="11">
        <v>9</v>
      </c>
      <c r="E125" s="12" t="s">
        <v>3</v>
      </c>
      <c r="F125" s="11">
        <v>2</v>
      </c>
      <c r="G125" s="9">
        <v>0.13</v>
      </c>
      <c r="H125" s="9">
        <v>0.1</v>
      </c>
      <c r="I125" s="9">
        <v>1.6</v>
      </c>
      <c r="J125" s="9">
        <v>0.37</v>
      </c>
      <c r="K125" s="10">
        <v>1.6000000000000001E-3</v>
      </c>
      <c r="L125" s="9">
        <v>87</v>
      </c>
      <c r="M125" s="10" t="s">
        <v>0</v>
      </c>
      <c r="N125" s="10">
        <v>0.13</v>
      </c>
      <c r="O125" s="9" t="s">
        <v>0</v>
      </c>
      <c r="P125" s="9">
        <v>0.1</v>
      </c>
      <c r="Q125" s="9" t="s">
        <v>0</v>
      </c>
      <c r="R125" s="9" t="s">
        <v>0</v>
      </c>
      <c r="S125" s="9">
        <v>0.12</v>
      </c>
      <c r="T125" s="9">
        <v>54</v>
      </c>
      <c r="V125" s="6"/>
      <c r="W125" s="6"/>
      <c r="X125" s="6"/>
      <c r="Y125" s="6"/>
      <c r="Z125" s="6"/>
      <c r="AA125" s="6"/>
      <c r="AB125" s="6"/>
      <c r="AC125" s="6"/>
      <c r="AD125" s="6"/>
    </row>
    <row r="126" spans="4:30" ht="11.25">
      <c r="D126" s="11">
        <v>23</v>
      </c>
      <c r="E126" s="12" t="s">
        <v>1</v>
      </c>
      <c r="F126" s="11">
        <v>1</v>
      </c>
      <c r="G126" s="9">
        <v>0.13</v>
      </c>
      <c r="H126" s="9">
        <v>0.11</v>
      </c>
      <c r="I126" s="9">
        <v>1.4</v>
      </c>
      <c r="J126" s="9">
        <v>0.35</v>
      </c>
      <c r="K126" s="10">
        <v>3.0000000000000001E-3</v>
      </c>
      <c r="L126" s="9">
        <v>54</v>
      </c>
      <c r="M126" s="10" t="s">
        <v>0</v>
      </c>
      <c r="N126" s="10">
        <v>0.13</v>
      </c>
      <c r="O126" s="9" t="s">
        <v>0</v>
      </c>
      <c r="P126" s="9">
        <v>0.11</v>
      </c>
      <c r="Q126" s="9" t="s">
        <v>0</v>
      </c>
      <c r="R126" s="9" t="s">
        <v>0</v>
      </c>
      <c r="S126" s="9">
        <v>9.9000000000000005E-2</v>
      </c>
      <c r="T126" s="9">
        <v>37</v>
      </c>
      <c r="V126" s="6"/>
      <c r="W126" s="6"/>
      <c r="X126" s="6"/>
      <c r="Y126" s="6"/>
      <c r="Z126" s="6"/>
      <c r="AA126" s="6"/>
      <c r="AB126" s="6"/>
      <c r="AC126" s="6"/>
      <c r="AD126" s="6"/>
    </row>
    <row r="127" spans="4:30" ht="11.25">
      <c r="D127" s="11">
        <v>25</v>
      </c>
      <c r="E127" s="12" t="s">
        <v>1</v>
      </c>
      <c r="F127" s="11">
        <v>1</v>
      </c>
      <c r="G127" s="9">
        <v>0.12</v>
      </c>
      <c r="H127" s="9">
        <v>9.2999999999999999E-2</v>
      </c>
      <c r="I127" s="9">
        <v>1.1000000000000001</v>
      </c>
      <c r="J127" s="9">
        <v>0.23</v>
      </c>
      <c r="K127" s="10">
        <v>2E-3</v>
      </c>
      <c r="L127" s="9">
        <v>36</v>
      </c>
      <c r="M127" s="10" t="s">
        <v>0</v>
      </c>
      <c r="N127" s="10">
        <v>0.12</v>
      </c>
      <c r="O127" s="9" t="s">
        <v>0</v>
      </c>
      <c r="P127" s="9">
        <v>9.2999999999999999E-2</v>
      </c>
      <c r="Q127" s="9" t="s">
        <v>0</v>
      </c>
      <c r="R127" s="9" t="s">
        <v>0</v>
      </c>
      <c r="S127" s="9">
        <v>0.1</v>
      </c>
      <c r="T127" s="9">
        <v>35</v>
      </c>
      <c r="V127" s="6"/>
      <c r="W127" s="6"/>
      <c r="X127" s="6"/>
      <c r="Y127" s="6"/>
      <c r="Z127" s="6"/>
      <c r="AA127" s="6"/>
      <c r="AB127" s="6"/>
      <c r="AC127" s="6"/>
      <c r="AD127" s="6"/>
    </row>
    <row r="128" spans="4:30" ht="11.25">
      <c r="D128" s="11">
        <v>42</v>
      </c>
      <c r="E128" s="12" t="s">
        <v>5</v>
      </c>
      <c r="F128" s="11">
        <v>2</v>
      </c>
      <c r="G128" s="9">
        <v>0.1</v>
      </c>
      <c r="H128" s="9">
        <v>0.11</v>
      </c>
      <c r="I128" s="9">
        <v>1</v>
      </c>
      <c r="J128" s="9">
        <v>0.21</v>
      </c>
      <c r="K128" s="10">
        <v>8.5999999999999998E-4</v>
      </c>
      <c r="L128" s="9">
        <v>37</v>
      </c>
      <c r="M128" s="10" t="s">
        <v>0</v>
      </c>
      <c r="N128" s="10">
        <v>0.1</v>
      </c>
      <c r="O128" s="9" t="s">
        <v>0</v>
      </c>
      <c r="P128" s="9">
        <v>0.11</v>
      </c>
      <c r="Q128" s="9" t="s">
        <v>0</v>
      </c>
      <c r="R128" s="9" t="s">
        <v>0</v>
      </c>
      <c r="S128" s="9">
        <v>0.1</v>
      </c>
      <c r="T128" s="9">
        <v>36</v>
      </c>
      <c r="V128" s="6"/>
      <c r="W128" s="6"/>
      <c r="X128" s="6"/>
      <c r="Y128" s="6"/>
      <c r="Z128" s="6"/>
      <c r="AA128" s="6"/>
      <c r="AB128" s="6"/>
      <c r="AC128" s="6"/>
      <c r="AD128" s="6"/>
    </row>
    <row r="129" spans="4:30" ht="13.5" customHeight="1">
      <c r="D129" s="11">
        <v>19</v>
      </c>
      <c r="E129" s="12" t="s">
        <v>1</v>
      </c>
      <c r="F129" s="11">
        <v>1</v>
      </c>
      <c r="G129" s="9">
        <v>9.9000000000000005E-2</v>
      </c>
      <c r="H129" s="9">
        <v>8.8999999999999996E-2</v>
      </c>
      <c r="I129" s="9">
        <v>1.4</v>
      </c>
      <c r="J129" s="9">
        <v>0.26</v>
      </c>
      <c r="K129" s="10">
        <v>2.3E-3</v>
      </c>
      <c r="L129" s="9">
        <v>35</v>
      </c>
      <c r="M129" s="10" t="s">
        <v>0</v>
      </c>
      <c r="N129" s="10">
        <v>9.9000000000000005E-2</v>
      </c>
      <c r="O129" s="9" t="s">
        <v>0</v>
      </c>
      <c r="P129" s="9">
        <v>8.8999999999999996E-2</v>
      </c>
      <c r="Q129" s="9" t="s">
        <v>0</v>
      </c>
      <c r="R129" s="9" t="s">
        <v>0</v>
      </c>
      <c r="S129" s="9">
        <v>7.9000000000000001E-2</v>
      </c>
      <c r="T129" s="9">
        <v>25</v>
      </c>
      <c r="V129" s="6"/>
      <c r="W129" s="6"/>
      <c r="X129" s="6"/>
      <c r="Y129" s="6"/>
      <c r="Z129" s="6"/>
      <c r="AA129" s="6"/>
      <c r="AB129" s="6"/>
      <c r="AC129" s="6"/>
      <c r="AD129" s="6"/>
    </row>
    <row r="130" spans="4:30" ht="11.25">
      <c r="D130" s="11">
        <v>4</v>
      </c>
      <c r="E130" s="12" t="s">
        <v>3</v>
      </c>
      <c r="F130" s="11">
        <v>1</v>
      </c>
      <c r="G130" s="9">
        <v>9.2999999999999999E-2</v>
      </c>
      <c r="H130" s="9">
        <v>7.3999999999999996E-2</v>
      </c>
      <c r="I130" s="9">
        <v>0.9</v>
      </c>
      <c r="J130" s="9">
        <v>0.15</v>
      </c>
      <c r="K130" s="10">
        <v>1.2999999999999999E-3</v>
      </c>
      <c r="L130" s="9">
        <v>13</v>
      </c>
      <c r="M130" s="10" t="s">
        <v>0</v>
      </c>
      <c r="N130" s="10">
        <v>9.2999999999999999E-2</v>
      </c>
      <c r="O130" s="9" t="s">
        <v>0</v>
      </c>
      <c r="P130" s="9">
        <v>7.3999999999999996E-2</v>
      </c>
      <c r="Q130" s="9" t="s">
        <v>0</v>
      </c>
      <c r="R130" s="9" t="s">
        <v>0</v>
      </c>
      <c r="S130" s="9">
        <v>8.7999999999999995E-2</v>
      </c>
      <c r="T130" s="9">
        <v>15</v>
      </c>
      <c r="V130" s="6"/>
      <c r="W130" s="6"/>
      <c r="X130" s="6"/>
      <c r="Y130" s="6"/>
      <c r="Z130" s="6"/>
      <c r="AA130" s="6"/>
      <c r="AB130" s="6"/>
      <c r="AC130" s="6"/>
      <c r="AD130" s="6"/>
    </row>
    <row r="131" spans="4:30" ht="11.25">
      <c r="D131" s="11">
        <v>47</v>
      </c>
      <c r="E131" s="12" t="s">
        <v>6</v>
      </c>
      <c r="F131" s="11">
        <v>1</v>
      </c>
      <c r="G131" s="9">
        <v>0.09</v>
      </c>
      <c r="H131" s="9">
        <v>7.0999999999999994E-2</v>
      </c>
      <c r="I131" s="9">
        <v>0.96</v>
      </c>
      <c r="J131" s="9">
        <v>0.15</v>
      </c>
      <c r="K131" s="10">
        <v>8.0999999999999996E-4</v>
      </c>
      <c r="L131" s="9">
        <v>15</v>
      </c>
      <c r="M131" s="10" t="s">
        <v>0</v>
      </c>
      <c r="N131" s="10">
        <v>0.09</v>
      </c>
      <c r="O131" s="9" t="s">
        <v>0</v>
      </c>
      <c r="P131" s="9">
        <v>7.0999999999999994E-2</v>
      </c>
      <c r="Q131" s="9" t="s">
        <v>0</v>
      </c>
      <c r="R131" s="9" t="s">
        <v>0</v>
      </c>
      <c r="S131" s="9">
        <v>5.1999999999999998E-2</v>
      </c>
      <c r="T131" s="9">
        <v>16</v>
      </c>
      <c r="V131" s="6"/>
      <c r="W131" s="6"/>
      <c r="X131" s="6"/>
      <c r="Y131" s="6"/>
      <c r="Z131" s="6"/>
      <c r="AA131" s="6"/>
      <c r="AB131" s="6"/>
      <c r="AC131" s="6"/>
      <c r="AD131" s="6"/>
    </row>
    <row r="132" spans="4:30" ht="11.25">
      <c r="D132" s="11">
        <v>40</v>
      </c>
      <c r="E132" s="12" t="s">
        <v>5</v>
      </c>
      <c r="F132" s="11">
        <v>1</v>
      </c>
      <c r="G132" s="9">
        <v>0.09</v>
      </c>
      <c r="H132" s="9">
        <v>9.9000000000000005E-2</v>
      </c>
      <c r="I132" s="9">
        <v>1.4</v>
      </c>
      <c r="J132" s="9">
        <v>0.27</v>
      </c>
      <c r="K132" s="10">
        <v>1.4E-3</v>
      </c>
      <c r="L132" s="9">
        <v>20</v>
      </c>
      <c r="M132" s="10" t="s">
        <v>0</v>
      </c>
      <c r="N132" s="10">
        <v>0.09</v>
      </c>
      <c r="O132" s="9" t="s">
        <v>0</v>
      </c>
      <c r="P132" s="9">
        <v>9.9000000000000005E-2</v>
      </c>
      <c r="Q132" s="9" t="s">
        <v>0</v>
      </c>
      <c r="R132" s="9" t="s">
        <v>0</v>
      </c>
      <c r="S132" s="9">
        <v>0.1</v>
      </c>
      <c r="T132" s="9">
        <v>14</v>
      </c>
      <c r="V132" s="6"/>
      <c r="W132" s="6"/>
      <c r="X132" s="6"/>
      <c r="Y132" s="6"/>
      <c r="Z132" s="6"/>
      <c r="AA132" s="6"/>
      <c r="AB132" s="6"/>
      <c r="AC132" s="6"/>
      <c r="AD132" s="6"/>
    </row>
    <row r="133" spans="4:30" ht="11.25">
      <c r="D133" s="11">
        <v>8</v>
      </c>
      <c r="E133" s="12" t="s">
        <v>3</v>
      </c>
      <c r="F133" s="11">
        <v>2</v>
      </c>
      <c r="G133" s="9">
        <v>8.7999999999999995E-2</v>
      </c>
      <c r="H133" s="9">
        <v>7.1999999999999995E-2</v>
      </c>
      <c r="I133" s="9">
        <v>0.88</v>
      </c>
      <c r="J133" s="9">
        <v>0.14000000000000001</v>
      </c>
      <c r="K133" s="10">
        <v>7.2999999999999996E-4</v>
      </c>
      <c r="L133" s="9">
        <v>13</v>
      </c>
      <c r="M133" s="10" t="s">
        <v>0</v>
      </c>
      <c r="N133" s="10">
        <v>8.7999999999999995E-2</v>
      </c>
      <c r="O133" s="9" t="s">
        <v>0</v>
      </c>
      <c r="P133" s="9">
        <v>7.1999999999999995E-2</v>
      </c>
      <c r="Q133" s="9" t="s">
        <v>0</v>
      </c>
      <c r="R133" s="9" t="s">
        <v>0</v>
      </c>
      <c r="S133" s="9">
        <v>8.5000000000000006E-2</v>
      </c>
      <c r="T133" s="9">
        <v>15</v>
      </c>
      <c r="V133" s="6"/>
      <c r="W133" s="6"/>
      <c r="X133" s="6"/>
      <c r="Y133" s="6"/>
      <c r="Z133" s="6"/>
      <c r="AA133" s="6"/>
      <c r="AB133" s="6"/>
      <c r="AC133" s="6"/>
      <c r="AD133" s="6"/>
    </row>
    <row r="134" spans="4:30" ht="11.25">
      <c r="D134" s="11">
        <v>41</v>
      </c>
      <c r="E134" s="12" t="s">
        <v>5</v>
      </c>
      <c r="F134" s="11">
        <v>1</v>
      </c>
      <c r="G134" s="9">
        <v>8.7999999999999995E-2</v>
      </c>
      <c r="H134" s="9">
        <v>0.11</v>
      </c>
      <c r="I134" s="9">
        <v>1.7</v>
      </c>
      <c r="J134" s="9">
        <v>0.34</v>
      </c>
      <c r="K134" s="10">
        <v>1.6999999999999999E-3</v>
      </c>
      <c r="L134" s="9">
        <v>40</v>
      </c>
      <c r="M134" s="10" t="s">
        <v>0</v>
      </c>
      <c r="N134" s="10">
        <v>8.7999999999999995E-2</v>
      </c>
      <c r="O134" s="9" t="s">
        <v>0</v>
      </c>
      <c r="P134" s="9">
        <v>0.11</v>
      </c>
      <c r="Q134" s="9" t="s">
        <v>0</v>
      </c>
      <c r="R134" s="9" t="s">
        <v>0</v>
      </c>
      <c r="S134" s="9">
        <v>0.11</v>
      </c>
      <c r="T134" s="9">
        <v>23</v>
      </c>
      <c r="V134" s="6"/>
      <c r="W134" s="6"/>
      <c r="X134" s="6"/>
      <c r="Y134" s="6"/>
      <c r="Z134" s="6"/>
      <c r="AA134" s="6"/>
      <c r="AB134" s="6"/>
      <c r="AC134" s="6"/>
      <c r="AD134" s="6"/>
    </row>
    <row r="135" spans="4:30" ht="11.25">
      <c r="D135" s="11">
        <v>44</v>
      </c>
      <c r="E135" s="12" t="s">
        <v>5</v>
      </c>
      <c r="F135" s="11">
        <v>3</v>
      </c>
      <c r="G135" s="9">
        <v>8.7999999999999995E-2</v>
      </c>
      <c r="H135" s="9">
        <v>0.11</v>
      </c>
      <c r="I135" s="9">
        <v>1.8</v>
      </c>
      <c r="J135" s="9">
        <v>0.34</v>
      </c>
      <c r="K135" s="10">
        <v>2E-3</v>
      </c>
      <c r="L135" s="9">
        <v>49</v>
      </c>
      <c r="M135" s="10" t="s">
        <v>0</v>
      </c>
      <c r="N135" s="10">
        <v>8.7999999999999995E-2</v>
      </c>
      <c r="O135" s="9" t="s">
        <v>0</v>
      </c>
      <c r="P135" s="9">
        <v>0.11</v>
      </c>
      <c r="Q135" s="9" t="s">
        <v>0</v>
      </c>
      <c r="R135" s="9" t="s">
        <v>0</v>
      </c>
      <c r="S135" s="9">
        <v>9.5000000000000001E-2</v>
      </c>
      <c r="T135" s="9">
        <v>28</v>
      </c>
      <c r="V135" s="6"/>
      <c r="W135" s="6"/>
      <c r="X135" s="6"/>
      <c r="Y135" s="6"/>
      <c r="Z135" s="6"/>
      <c r="AA135" s="6"/>
      <c r="AB135" s="6"/>
      <c r="AC135" s="6"/>
      <c r="AD135" s="6"/>
    </row>
    <row r="136" spans="4:30" ht="11.25">
      <c r="D136" s="11">
        <v>64</v>
      </c>
      <c r="E136" s="12" t="s">
        <v>4</v>
      </c>
      <c r="F136" s="11">
        <v>1</v>
      </c>
      <c r="G136" s="9">
        <v>8.6999999999999994E-2</v>
      </c>
      <c r="H136" s="9">
        <v>6.4000000000000001E-2</v>
      </c>
      <c r="I136" s="9">
        <v>1.1000000000000001</v>
      </c>
      <c r="J136" s="9">
        <v>0.17</v>
      </c>
      <c r="K136" s="10">
        <v>8.9999999999999998E-4</v>
      </c>
      <c r="L136" s="9">
        <v>37</v>
      </c>
      <c r="M136" s="10" t="s">
        <v>0</v>
      </c>
      <c r="N136" s="10">
        <v>8.6999999999999994E-2</v>
      </c>
      <c r="O136" s="9" t="s">
        <v>0</v>
      </c>
      <c r="P136" s="9">
        <v>6.4000000000000001E-2</v>
      </c>
      <c r="Q136" s="9" t="s">
        <v>0</v>
      </c>
      <c r="R136" s="9" t="s">
        <v>0</v>
      </c>
      <c r="S136" s="9">
        <v>5.0999999999999997E-2</v>
      </c>
      <c r="T136" s="9">
        <v>33</v>
      </c>
      <c r="V136" s="6"/>
      <c r="W136" s="6"/>
      <c r="X136" s="6"/>
      <c r="Y136" s="6"/>
      <c r="Z136" s="6"/>
      <c r="AA136" s="6"/>
      <c r="AB136" s="6"/>
      <c r="AC136" s="6"/>
      <c r="AD136" s="6"/>
    </row>
    <row r="137" spans="4:30" ht="11.25">
      <c r="D137" s="11">
        <v>3</v>
      </c>
      <c r="E137" s="12" t="s">
        <v>3</v>
      </c>
      <c r="F137" s="11">
        <v>1</v>
      </c>
      <c r="G137" s="9">
        <v>8.3000000000000004E-2</v>
      </c>
      <c r="H137" s="9">
        <v>6.6000000000000003E-2</v>
      </c>
      <c r="I137" s="9">
        <v>0.73</v>
      </c>
      <c r="J137" s="9">
        <v>0.11</v>
      </c>
      <c r="K137" s="10">
        <v>9.3999999999999997E-4</v>
      </c>
      <c r="L137" s="9">
        <v>16</v>
      </c>
      <c r="M137" s="10" t="s">
        <v>0</v>
      </c>
      <c r="N137" s="10">
        <v>8.3000000000000004E-2</v>
      </c>
      <c r="O137" s="9" t="s">
        <v>0</v>
      </c>
      <c r="P137" s="9">
        <v>6.6000000000000003E-2</v>
      </c>
      <c r="Q137" s="9" t="s">
        <v>0</v>
      </c>
      <c r="R137" s="9" t="s">
        <v>0</v>
      </c>
      <c r="S137" s="9">
        <v>5.7000000000000002E-2</v>
      </c>
      <c r="T137" s="9">
        <v>22</v>
      </c>
      <c r="V137" s="6"/>
      <c r="W137" s="6"/>
      <c r="X137" s="6"/>
      <c r="Y137" s="6"/>
      <c r="Z137" s="6"/>
      <c r="AA137" s="6"/>
      <c r="AB137" s="6"/>
      <c r="AC137" s="6"/>
      <c r="AD137" s="6"/>
    </row>
    <row r="138" spans="4:30" ht="11.25">
      <c r="D138" s="11">
        <v>65</v>
      </c>
      <c r="E138" s="12" t="s">
        <v>4</v>
      </c>
      <c r="F138" s="11">
        <v>1</v>
      </c>
      <c r="G138" s="9">
        <v>0.08</v>
      </c>
      <c r="H138" s="9">
        <v>7.0999999999999994E-2</v>
      </c>
      <c r="I138" s="9">
        <v>1.5</v>
      </c>
      <c r="J138" s="9">
        <v>0.23</v>
      </c>
      <c r="K138" s="10">
        <v>1.1999999999999999E-3</v>
      </c>
      <c r="L138" s="9">
        <v>40</v>
      </c>
      <c r="M138" s="10" t="s">
        <v>0</v>
      </c>
      <c r="N138" s="10">
        <v>0.08</v>
      </c>
      <c r="O138" s="9" t="s">
        <v>0</v>
      </c>
      <c r="P138" s="9">
        <v>7.0999999999999994E-2</v>
      </c>
      <c r="Q138" s="9" t="s">
        <v>0</v>
      </c>
      <c r="R138" s="9" t="s">
        <v>0</v>
      </c>
      <c r="S138" s="9">
        <v>5.7000000000000002E-2</v>
      </c>
      <c r="T138" s="9">
        <v>26</v>
      </c>
      <c r="V138" s="6"/>
      <c r="W138" s="6"/>
      <c r="X138" s="6"/>
      <c r="Y138" s="6"/>
      <c r="Z138" s="6"/>
      <c r="AA138" s="6"/>
      <c r="AB138" s="6"/>
      <c r="AC138" s="6"/>
      <c r="AD138" s="6"/>
    </row>
    <row r="139" spans="4:30" ht="11.25">
      <c r="D139" s="11">
        <v>66</v>
      </c>
      <c r="E139" s="12" t="s">
        <v>4</v>
      </c>
      <c r="F139" s="11">
        <v>1</v>
      </c>
      <c r="G139" s="9">
        <v>7.8E-2</v>
      </c>
      <c r="H139" s="9">
        <v>7.3999999999999996E-2</v>
      </c>
      <c r="I139" s="9">
        <v>0.98</v>
      </c>
      <c r="J139" s="9">
        <v>0.15</v>
      </c>
      <c r="K139" s="10">
        <v>1.2999999999999999E-3</v>
      </c>
      <c r="L139" s="9">
        <v>7.1</v>
      </c>
      <c r="M139" s="10" t="s">
        <v>0</v>
      </c>
      <c r="N139" s="10">
        <v>7.8E-2</v>
      </c>
      <c r="O139" s="9" t="s">
        <v>0</v>
      </c>
      <c r="P139" s="9">
        <v>7.3999999999999996E-2</v>
      </c>
      <c r="Q139" s="9" t="s">
        <v>0</v>
      </c>
      <c r="R139" s="9" t="s">
        <v>0</v>
      </c>
      <c r="S139" s="9">
        <v>6.6000000000000003E-2</v>
      </c>
      <c r="T139" s="9">
        <v>7.3</v>
      </c>
      <c r="V139" s="6"/>
      <c r="W139" s="6"/>
      <c r="X139" s="6"/>
      <c r="Y139" s="6"/>
      <c r="Z139" s="6"/>
      <c r="AA139" s="6"/>
      <c r="AB139" s="6"/>
      <c r="AC139" s="6"/>
      <c r="AD139" s="6"/>
    </row>
    <row r="140" spans="4:30" ht="11.25">
      <c r="D140" s="11">
        <v>70</v>
      </c>
      <c r="E140" s="12" t="s">
        <v>4</v>
      </c>
      <c r="F140" s="11">
        <v>2</v>
      </c>
      <c r="G140" s="9">
        <v>7.5999999999999998E-2</v>
      </c>
      <c r="H140" s="9">
        <v>6.3E-2</v>
      </c>
      <c r="I140" s="9">
        <v>1</v>
      </c>
      <c r="J140" s="9">
        <v>0.14000000000000001</v>
      </c>
      <c r="K140" s="10">
        <v>5.9000000000000003E-4</v>
      </c>
      <c r="L140" s="9">
        <v>21</v>
      </c>
      <c r="M140" s="10" t="s">
        <v>0</v>
      </c>
      <c r="N140" s="10">
        <v>7.5999999999999998E-2</v>
      </c>
      <c r="O140" s="9" t="s">
        <v>0</v>
      </c>
      <c r="P140" s="9">
        <v>6.3E-2</v>
      </c>
      <c r="Q140" s="9" t="s">
        <v>0</v>
      </c>
      <c r="R140" s="9" t="s">
        <v>0</v>
      </c>
      <c r="S140" s="9">
        <v>5.7000000000000002E-2</v>
      </c>
      <c r="T140" s="9">
        <v>21</v>
      </c>
      <c r="V140" s="6"/>
      <c r="W140" s="6"/>
      <c r="X140" s="6"/>
      <c r="Y140" s="6"/>
      <c r="Z140" s="6"/>
      <c r="AA140" s="6"/>
      <c r="AB140" s="6"/>
      <c r="AC140" s="6"/>
      <c r="AD140" s="6"/>
    </row>
    <row r="141" spans="4:30" ht="11.25">
      <c r="D141" s="11">
        <v>71</v>
      </c>
      <c r="E141" s="12" t="s">
        <v>4</v>
      </c>
      <c r="F141" s="11">
        <v>2</v>
      </c>
      <c r="G141" s="9">
        <v>7.5999999999999998E-2</v>
      </c>
      <c r="H141" s="9">
        <v>6.7000000000000004E-2</v>
      </c>
      <c r="I141" s="9">
        <v>2.2999999999999998</v>
      </c>
      <c r="J141" s="9">
        <v>0.33</v>
      </c>
      <c r="K141" s="10">
        <v>1.4E-3</v>
      </c>
      <c r="L141" s="9">
        <v>65</v>
      </c>
      <c r="M141" s="10" t="s">
        <v>0</v>
      </c>
      <c r="N141" s="10">
        <v>7.5999999999999998E-2</v>
      </c>
      <c r="O141" s="9" t="s">
        <v>0</v>
      </c>
      <c r="P141" s="9">
        <v>6.7000000000000004E-2</v>
      </c>
      <c r="Q141" s="9" t="s">
        <v>0</v>
      </c>
      <c r="R141" s="9" t="s">
        <v>0</v>
      </c>
      <c r="S141" s="9">
        <v>8.7999999999999995E-2</v>
      </c>
      <c r="T141" s="9">
        <v>28</v>
      </c>
      <c r="V141" s="6"/>
      <c r="W141" s="6"/>
      <c r="X141" s="6"/>
      <c r="Y141" s="6"/>
      <c r="Z141" s="6"/>
      <c r="AA141" s="6"/>
      <c r="AB141" s="6"/>
      <c r="AC141" s="6"/>
      <c r="AD141" s="6"/>
    </row>
    <row r="142" spans="4:30" ht="11.25">
      <c r="D142" s="11">
        <v>75</v>
      </c>
      <c r="E142" s="12" t="s">
        <v>4</v>
      </c>
      <c r="F142" s="11">
        <v>3</v>
      </c>
      <c r="G142" s="9">
        <v>7.1999999999999995E-2</v>
      </c>
      <c r="H142" s="9">
        <v>7.0999999999999994E-2</v>
      </c>
      <c r="I142" s="9">
        <v>2.1</v>
      </c>
      <c r="J142" s="9">
        <v>0.3</v>
      </c>
      <c r="K142" s="10">
        <v>1.8E-3</v>
      </c>
      <c r="L142" s="9">
        <v>42</v>
      </c>
      <c r="M142" s="10" t="s">
        <v>0</v>
      </c>
      <c r="N142" s="10">
        <v>7.1999999999999995E-2</v>
      </c>
      <c r="O142" s="9" t="s">
        <v>0</v>
      </c>
      <c r="P142" s="9">
        <v>7.0999999999999994E-2</v>
      </c>
      <c r="Q142" s="9" t="s">
        <v>0</v>
      </c>
      <c r="R142" s="9" t="s">
        <v>0</v>
      </c>
      <c r="S142" s="9">
        <v>0.06</v>
      </c>
      <c r="T142" s="9">
        <v>20</v>
      </c>
      <c r="V142" s="6"/>
      <c r="W142" s="6"/>
      <c r="X142" s="6"/>
      <c r="Y142" s="6"/>
      <c r="Z142" s="6"/>
      <c r="AA142" s="6"/>
      <c r="AB142" s="6"/>
      <c r="AC142" s="6"/>
      <c r="AD142" s="6"/>
    </row>
    <row r="143" spans="4:30" ht="11.25">
      <c r="D143" s="11">
        <v>59</v>
      </c>
      <c r="E143" s="12" t="s">
        <v>7</v>
      </c>
      <c r="F143" s="11">
        <v>1</v>
      </c>
      <c r="G143" s="9">
        <v>7.0000000000000007E-2</v>
      </c>
      <c r="H143" s="9">
        <v>6.4000000000000001E-2</v>
      </c>
      <c r="I143" s="9">
        <v>1.3</v>
      </c>
      <c r="J143" s="9">
        <v>0.17</v>
      </c>
      <c r="K143" s="10">
        <v>1.5E-3</v>
      </c>
      <c r="L143" s="9">
        <v>27</v>
      </c>
      <c r="M143" s="10" t="s">
        <v>0</v>
      </c>
      <c r="N143" s="10">
        <v>7.0000000000000007E-2</v>
      </c>
      <c r="O143" s="9" t="s">
        <v>0</v>
      </c>
      <c r="P143" s="9">
        <v>6.4000000000000001E-2</v>
      </c>
      <c r="Q143" s="9" t="s">
        <v>0</v>
      </c>
      <c r="R143" s="9" t="s">
        <v>0</v>
      </c>
      <c r="S143" s="9">
        <v>5.8000000000000003E-2</v>
      </c>
      <c r="T143" s="9">
        <v>21</v>
      </c>
      <c r="V143" s="6"/>
      <c r="W143" s="6"/>
      <c r="X143" s="6"/>
      <c r="Y143" s="6"/>
      <c r="Z143" s="6"/>
      <c r="AA143" s="6"/>
      <c r="AB143" s="6"/>
      <c r="AC143" s="6"/>
      <c r="AD143" s="6"/>
    </row>
    <row r="144" spans="4:30" ht="11.25">
      <c r="D144" s="11">
        <v>11</v>
      </c>
      <c r="E144" s="12" t="s">
        <v>3</v>
      </c>
      <c r="F144" s="11">
        <v>2</v>
      </c>
      <c r="G144" s="9">
        <v>5.7000000000000002E-2</v>
      </c>
      <c r="H144" s="9">
        <v>5.0999999999999997E-2</v>
      </c>
      <c r="I144" s="9">
        <v>1</v>
      </c>
      <c r="J144" s="9">
        <v>0.11</v>
      </c>
      <c r="K144" s="10">
        <v>5.0000000000000001E-4</v>
      </c>
      <c r="L144" s="9">
        <v>21</v>
      </c>
      <c r="M144" s="10" t="s">
        <v>0</v>
      </c>
      <c r="N144" s="10">
        <v>5.7000000000000002E-2</v>
      </c>
      <c r="O144" s="9" t="s">
        <v>0</v>
      </c>
      <c r="P144" s="14">
        <v>5.0999999999999997E-2</v>
      </c>
      <c r="Q144" s="9" t="s">
        <v>0</v>
      </c>
      <c r="R144" s="9" t="s">
        <v>0</v>
      </c>
      <c r="S144" s="9">
        <v>5.3999999999999999E-2</v>
      </c>
      <c r="T144" s="9">
        <v>20</v>
      </c>
      <c r="V144" s="6"/>
      <c r="W144" s="6"/>
      <c r="X144" s="6"/>
      <c r="Y144" s="6"/>
      <c r="Z144" s="6"/>
      <c r="AA144" s="6"/>
      <c r="AB144" s="6"/>
      <c r="AC144" s="6"/>
      <c r="AD144" s="6"/>
    </row>
  </sheetData>
  <mergeCells count="12">
    <mergeCell ref="G65:H65"/>
    <mergeCell ref="L65:L66"/>
    <mergeCell ref="M65:N65"/>
    <mergeCell ref="O65:P65"/>
    <mergeCell ref="R65:S65"/>
    <mergeCell ref="G1:H1"/>
    <mergeCell ref="G2:H2"/>
    <mergeCell ref="U6:Y7"/>
    <mergeCell ref="G64:H64"/>
    <mergeCell ref="M64:N64"/>
    <mergeCell ref="O64:P64"/>
    <mergeCell ref="R64:S6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107"/>
  <sheetViews>
    <sheetView workbookViewId="0">
      <selection activeCell="B1" sqref="B1:C1"/>
    </sheetView>
  </sheetViews>
  <sheetFormatPr defaultRowHeight="13.5"/>
  <cols>
    <col min="1" max="1" width="3.625" style="6" customWidth="1"/>
    <col min="2" max="2" width="5.75" style="6" customWidth="1"/>
    <col min="3" max="3" width="5.25" style="6" customWidth="1"/>
    <col min="4" max="4" width="4.5" style="7" customWidth="1"/>
    <col min="5" max="5" width="4.125" style="8" customWidth="1"/>
    <col min="6" max="6" width="4.125" style="7" customWidth="1"/>
    <col min="7" max="9" width="6.75" style="6" customWidth="1"/>
    <col min="10" max="11" width="7.375" style="6" customWidth="1"/>
    <col min="12" max="12" width="4.5" style="6" customWidth="1"/>
    <col min="13" max="13" width="5.75" style="6" customWidth="1"/>
    <col min="14" max="14" width="6.875" style="6" customWidth="1"/>
    <col min="15" max="15" width="5.375" style="6" customWidth="1"/>
    <col min="16" max="16" width="7" style="6" customWidth="1"/>
    <col min="17" max="18" width="7.25" style="6" customWidth="1"/>
    <col min="19" max="20" width="6" style="6" customWidth="1"/>
    <col min="21" max="21" width="9" style="6"/>
    <col min="31" max="16384" width="9" style="6"/>
  </cols>
  <sheetData>
    <row r="1" spans="1:10" s="6" customFormat="1" ht="33.75">
      <c r="B1" s="19" t="s">
        <v>32</v>
      </c>
      <c r="C1" s="21" t="s">
        <v>31</v>
      </c>
      <c r="D1" s="7"/>
      <c r="E1" s="8" t="s">
        <v>36</v>
      </c>
      <c r="F1" s="22" t="s">
        <v>41</v>
      </c>
      <c r="G1" s="48" t="s">
        <v>40</v>
      </c>
      <c r="H1" s="48"/>
      <c r="I1" s="19" t="s">
        <v>39</v>
      </c>
      <c r="J1" s="19"/>
    </row>
    <row r="2" spans="1:10" s="6" customFormat="1" ht="11.25">
      <c r="D2" s="7"/>
      <c r="E2" s="8"/>
      <c r="F2" s="7"/>
      <c r="G2" s="48" t="s">
        <v>18</v>
      </c>
      <c r="H2" s="48"/>
      <c r="I2" s="19" t="s">
        <v>23</v>
      </c>
    </row>
    <row r="3" spans="1:10" s="6" customFormat="1" ht="22.5">
      <c r="B3" s="19" t="s">
        <v>38</v>
      </c>
      <c r="C3" s="20" t="s">
        <v>21</v>
      </c>
      <c r="D3" s="7"/>
      <c r="E3" s="8"/>
      <c r="F3" s="7"/>
      <c r="G3" s="7" t="s">
        <v>16</v>
      </c>
      <c r="H3" s="7" t="s">
        <v>15</v>
      </c>
    </row>
    <row r="4" spans="1:10" s="6" customFormat="1" ht="11.25">
      <c r="A4" s="11">
        <v>14</v>
      </c>
      <c r="B4" s="9">
        <v>2.5</v>
      </c>
      <c r="C4" s="15">
        <v>1.4E-2</v>
      </c>
      <c r="D4" s="11">
        <v>14</v>
      </c>
      <c r="E4" s="12" t="s">
        <v>3</v>
      </c>
      <c r="F4" s="11">
        <v>3</v>
      </c>
      <c r="G4" s="9">
        <v>0.9</v>
      </c>
      <c r="H4" s="9">
        <v>0.56999999999999995</v>
      </c>
      <c r="I4" s="9">
        <v>1.67</v>
      </c>
    </row>
    <row r="5" spans="1:10" s="6" customFormat="1" ht="11.25">
      <c r="A5" s="11">
        <v>16</v>
      </c>
      <c r="B5" s="9">
        <v>2</v>
      </c>
      <c r="C5" s="10">
        <v>1.2E-2</v>
      </c>
      <c r="D5" s="11">
        <v>16</v>
      </c>
      <c r="E5" s="12" t="s">
        <v>3</v>
      </c>
      <c r="F5" s="11">
        <v>3</v>
      </c>
      <c r="G5" s="9">
        <v>0.5</v>
      </c>
      <c r="H5" s="9">
        <v>0.45</v>
      </c>
      <c r="I5" s="9">
        <v>2.15</v>
      </c>
    </row>
    <row r="6" spans="1:10" s="6" customFormat="1" ht="11.25">
      <c r="A6" s="11">
        <v>63</v>
      </c>
      <c r="B6" s="9">
        <v>2.1</v>
      </c>
      <c r="C6" s="10">
        <v>1.2E-2</v>
      </c>
      <c r="D6" s="11">
        <v>63</v>
      </c>
      <c r="E6" s="12" t="s">
        <v>7</v>
      </c>
      <c r="F6" s="11">
        <v>3</v>
      </c>
      <c r="G6" s="9">
        <v>0.38</v>
      </c>
      <c r="H6" s="9">
        <v>0.23</v>
      </c>
      <c r="I6" s="9">
        <v>3.43</v>
      </c>
    </row>
    <row r="7" spans="1:10" s="6" customFormat="1" ht="11.25">
      <c r="A7" s="11">
        <v>50</v>
      </c>
      <c r="B7" s="15">
        <v>2.6</v>
      </c>
      <c r="C7" s="10">
        <v>0.01</v>
      </c>
      <c r="D7" s="11">
        <v>50</v>
      </c>
      <c r="E7" s="12" t="s">
        <v>6</v>
      </c>
      <c r="F7" s="11">
        <v>2</v>
      </c>
      <c r="G7" s="9">
        <v>0.96</v>
      </c>
      <c r="H7" s="9">
        <v>0.53</v>
      </c>
      <c r="I7" s="9">
        <v>1.72</v>
      </c>
    </row>
    <row r="8" spans="1:10" s="6" customFormat="1" ht="11.25">
      <c r="A8" s="11">
        <v>13</v>
      </c>
      <c r="B8" s="14">
        <v>1.7</v>
      </c>
      <c r="C8" s="14">
        <v>9.9000000000000008E-3</v>
      </c>
      <c r="D8" s="11">
        <v>13</v>
      </c>
      <c r="E8" s="12" t="s">
        <v>3</v>
      </c>
      <c r="F8" s="11">
        <v>3</v>
      </c>
      <c r="G8" s="9">
        <v>0.47</v>
      </c>
      <c r="H8" s="9">
        <v>0.36</v>
      </c>
      <c r="I8" s="9">
        <v>2.09</v>
      </c>
    </row>
    <row r="9" spans="1:10" s="6" customFormat="1" ht="11.25">
      <c r="A9" s="11">
        <v>62</v>
      </c>
      <c r="B9" s="9">
        <v>1.6</v>
      </c>
      <c r="C9" s="10">
        <v>8.8999999999999999E-3</v>
      </c>
      <c r="D9" s="11">
        <v>62</v>
      </c>
      <c r="E9" s="12" t="s">
        <v>7</v>
      </c>
      <c r="F9" s="11">
        <v>3</v>
      </c>
      <c r="G9" s="9">
        <v>0.3</v>
      </c>
      <c r="H9" s="9">
        <v>0.21</v>
      </c>
      <c r="I9" s="9">
        <v>3.1</v>
      </c>
    </row>
    <row r="10" spans="1:10" s="6" customFormat="1" ht="11.25">
      <c r="A10" s="11">
        <v>39</v>
      </c>
      <c r="B10" s="9">
        <v>1.3</v>
      </c>
      <c r="C10" s="10">
        <v>7.4999999999999997E-3</v>
      </c>
      <c r="D10" s="11">
        <v>39</v>
      </c>
      <c r="E10" s="12" t="s">
        <v>1</v>
      </c>
      <c r="F10" s="11">
        <v>3</v>
      </c>
      <c r="G10" s="9">
        <v>0.49</v>
      </c>
      <c r="H10" s="9">
        <v>0.3</v>
      </c>
      <c r="I10" s="9">
        <v>1.7</v>
      </c>
    </row>
    <row r="11" spans="1:10" s="6" customFormat="1" ht="11.25">
      <c r="A11" s="11">
        <v>28</v>
      </c>
      <c r="B11" s="9">
        <v>1.3</v>
      </c>
      <c r="C11" s="10">
        <v>5.7000000000000002E-3</v>
      </c>
      <c r="D11" s="11">
        <v>28</v>
      </c>
      <c r="E11" s="12" t="s">
        <v>1</v>
      </c>
      <c r="F11" s="11">
        <v>2</v>
      </c>
      <c r="G11" s="9">
        <v>0.3</v>
      </c>
      <c r="H11" s="9">
        <v>0.21</v>
      </c>
      <c r="I11" s="9">
        <v>2.64</v>
      </c>
    </row>
    <row r="12" spans="1:10" s="6" customFormat="1" ht="11.25">
      <c r="A12" s="11">
        <v>7</v>
      </c>
      <c r="B12" s="14">
        <v>0.5</v>
      </c>
      <c r="C12" s="14">
        <v>2.5000000000000001E-3</v>
      </c>
      <c r="D12" s="11">
        <v>7</v>
      </c>
      <c r="E12" s="12" t="s">
        <v>3</v>
      </c>
      <c r="F12" s="11">
        <v>2</v>
      </c>
      <c r="G12" s="9">
        <v>0.31</v>
      </c>
      <c r="H12" s="9">
        <v>0.2</v>
      </c>
      <c r="I12" s="9">
        <v>0.99</v>
      </c>
    </row>
    <row r="13" spans="1:10" s="6" customFormat="1" ht="11.25">
      <c r="D13" s="7"/>
      <c r="E13" s="8"/>
      <c r="F13" s="7"/>
    </row>
    <row r="14" spans="1:10" s="6" customFormat="1" ht="11.25">
      <c r="D14" s="7"/>
      <c r="E14" s="8"/>
      <c r="F14" s="23" t="s">
        <v>37</v>
      </c>
    </row>
    <row r="15" spans="1:10" s="6" customFormat="1" ht="11.25">
      <c r="D15" s="7"/>
      <c r="E15" s="8"/>
      <c r="F15" s="7"/>
    </row>
    <row r="16" spans="1:10" s="6" customFormat="1" ht="11.25">
      <c r="D16" s="7"/>
      <c r="E16" s="8"/>
      <c r="F16" s="7"/>
    </row>
    <row r="17" spans="4:30" ht="30.75" customHeight="1">
      <c r="E17" s="8" t="s">
        <v>36</v>
      </c>
      <c r="F17" s="22" t="s">
        <v>35</v>
      </c>
      <c r="G17" s="48" t="s">
        <v>34</v>
      </c>
      <c r="H17" s="48"/>
      <c r="I17" s="19" t="s">
        <v>33</v>
      </c>
      <c r="J17" s="19" t="s">
        <v>32</v>
      </c>
      <c r="K17" s="21" t="s">
        <v>31</v>
      </c>
      <c r="L17" s="19" t="s">
        <v>30</v>
      </c>
      <c r="M17" s="50" t="s">
        <v>29</v>
      </c>
      <c r="N17" s="50"/>
      <c r="O17" s="51" t="s">
        <v>28</v>
      </c>
      <c r="P17" s="51"/>
      <c r="Q17" s="19" t="s">
        <v>27</v>
      </c>
      <c r="R17" s="51" t="s">
        <v>26</v>
      </c>
      <c r="S17" s="51"/>
      <c r="T17" s="6" t="s">
        <v>25</v>
      </c>
      <c r="V17" s="6"/>
      <c r="W17" s="6"/>
      <c r="X17" s="6"/>
      <c r="Y17" s="6"/>
      <c r="Z17" s="6"/>
      <c r="AA17" s="6"/>
      <c r="AB17" s="6"/>
      <c r="AC17" s="6"/>
      <c r="AD17" s="6"/>
    </row>
    <row r="18" spans="4:30" ht="19.5" customHeight="1">
      <c r="G18" s="48" t="s">
        <v>18</v>
      </c>
      <c r="H18" s="48"/>
      <c r="I18" s="19" t="s">
        <v>23</v>
      </c>
      <c r="J18" s="19" t="s">
        <v>22</v>
      </c>
      <c r="K18" s="20" t="s">
        <v>21</v>
      </c>
      <c r="L18" s="52" t="s">
        <v>20</v>
      </c>
      <c r="M18" s="50" t="s">
        <v>18</v>
      </c>
      <c r="N18" s="50"/>
      <c r="O18" s="51" t="s">
        <v>19</v>
      </c>
      <c r="P18" s="51"/>
      <c r="Q18" s="19" t="s">
        <v>18</v>
      </c>
      <c r="R18" s="51" t="s">
        <v>18</v>
      </c>
      <c r="S18" s="51"/>
      <c r="T18" s="19" t="s">
        <v>18</v>
      </c>
      <c r="V18" s="6"/>
      <c r="W18" s="6"/>
      <c r="X18" s="6"/>
      <c r="Y18" s="6"/>
      <c r="Z18" s="6"/>
      <c r="AA18" s="6"/>
      <c r="AB18" s="6"/>
      <c r="AC18" s="6"/>
      <c r="AD18" s="6"/>
    </row>
    <row r="19" spans="4:30" ht="11.25">
      <c r="G19" s="7" t="s">
        <v>16</v>
      </c>
      <c r="H19" s="7" t="s">
        <v>15</v>
      </c>
      <c r="K19" s="18"/>
      <c r="L19" s="52"/>
      <c r="M19" s="17" t="s">
        <v>14</v>
      </c>
      <c r="N19" s="17" t="s">
        <v>13</v>
      </c>
      <c r="O19" s="16" t="s">
        <v>14</v>
      </c>
      <c r="P19" s="16" t="s">
        <v>13</v>
      </c>
      <c r="Q19" s="16" t="s">
        <v>14</v>
      </c>
      <c r="R19" s="16" t="s">
        <v>13</v>
      </c>
      <c r="V19" s="6"/>
      <c r="W19" s="6"/>
      <c r="X19" s="6"/>
      <c r="Y19" s="6"/>
      <c r="Z19" s="6"/>
      <c r="AA19" s="6"/>
      <c r="AB19" s="6"/>
      <c r="AC19" s="6"/>
      <c r="AD19" s="6"/>
    </row>
    <row r="20" spans="4:30" ht="11.25">
      <c r="D20" s="11">
        <v>1</v>
      </c>
      <c r="E20" s="12" t="s">
        <v>3</v>
      </c>
      <c r="F20" s="11">
        <v>1</v>
      </c>
      <c r="G20" s="9">
        <v>6.5000000000000002E-2</v>
      </c>
      <c r="H20" s="9">
        <v>6.7000000000000004E-2</v>
      </c>
      <c r="I20" s="9">
        <v>1.06</v>
      </c>
      <c r="J20" s="9">
        <v>0.14000000000000001</v>
      </c>
      <c r="K20" s="10">
        <v>1.1999999999999999E-3</v>
      </c>
      <c r="L20" s="9">
        <v>18</v>
      </c>
      <c r="M20" s="10" t="s">
        <v>0</v>
      </c>
      <c r="N20" s="10">
        <v>6.5000000000000002E-2</v>
      </c>
      <c r="O20" s="9" t="s">
        <v>0</v>
      </c>
      <c r="P20" s="9">
        <v>6.7000000000000004E-2</v>
      </c>
      <c r="Q20" s="9" t="s">
        <v>0</v>
      </c>
      <c r="R20" s="9" t="s">
        <v>0</v>
      </c>
      <c r="S20" s="9">
        <v>0.19</v>
      </c>
      <c r="T20" s="9">
        <v>17</v>
      </c>
      <c r="V20" s="6"/>
      <c r="W20" s="6"/>
      <c r="X20" s="6"/>
      <c r="Y20" s="6"/>
      <c r="Z20" s="6"/>
      <c r="AA20" s="6"/>
      <c r="AB20" s="6"/>
      <c r="AC20" s="6"/>
      <c r="AD20" s="6"/>
    </row>
    <row r="21" spans="4:30" ht="11.25">
      <c r="D21" s="11">
        <v>2</v>
      </c>
      <c r="E21" s="12" t="s">
        <v>3</v>
      </c>
      <c r="F21" s="11">
        <v>1</v>
      </c>
      <c r="G21" s="9">
        <v>4.8000000000000001E-2</v>
      </c>
      <c r="H21" s="9">
        <v>5.8999999999999997E-2</v>
      </c>
      <c r="I21" s="9">
        <v>0.81</v>
      </c>
      <c r="J21" s="9">
        <v>8.6999999999999994E-2</v>
      </c>
      <c r="K21" s="10">
        <v>7.5000000000000002E-4</v>
      </c>
      <c r="L21" s="9">
        <v>17</v>
      </c>
      <c r="M21" s="10" t="s">
        <v>0</v>
      </c>
      <c r="N21" s="10">
        <v>4.8000000000000001E-2</v>
      </c>
      <c r="O21" s="9" t="s">
        <v>0</v>
      </c>
      <c r="P21" s="9">
        <v>5.8999999999999997E-2</v>
      </c>
      <c r="Q21" s="9" t="s">
        <v>0</v>
      </c>
      <c r="R21" s="9" t="s">
        <v>0</v>
      </c>
      <c r="S21" s="9">
        <v>0.17</v>
      </c>
      <c r="T21" s="9">
        <v>21</v>
      </c>
      <c r="V21" s="6"/>
      <c r="W21" s="6"/>
      <c r="X21" s="6"/>
      <c r="Y21" s="6"/>
      <c r="Z21" s="6"/>
      <c r="AA21" s="6"/>
      <c r="AB21" s="6"/>
      <c r="AC21" s="6"/>
      <c r="AD21" s="6"/>
    </row>
    <row r="22" spans="4:30" ht="11.25">
      <c r="D22" s="11">
        <v>3</v>
      </c>
      <c r="E22" s="12" t="s">
        <v>3</v>
      </c>
      <c r="F22" s="11">
        <v>1</v>
      </c>
      <c r="G22" s="9">
        <v>8.6999999999999994E-2</v>
      </c>
      <c r="H22" s="9">
        <v>7.6999999999999999E-2</v>
      </c>
      <c r="I22" s="9">
        <v>0.78</v>
      </c>
      <c r="J22" s="9">
        <v>0.13</v>
      </c>
      <c r="K22" s="10">
        <v>1.1000000000000001E-3</v>
      </c>
      <c r="L22" s="9">
        <v>16</v>
      </c>
      <c r="M22" s="10" t="s">
        <v>0</v>
      </c>
      <c r="N22" s="10">
        <v>8.6999999999999994E-2</v>
      </c>
      <c r="O22" s="9" t="s">
        <v>0</v>
      </c>
      <c r="P22" s="9">
        <v>7.6999999999999999E-2</v>
      </c>
      <c r="Q22" s="9" t="s">
        <v>0</v>
      </c>
      <c r="R22" s="9" t="s">
        <v>0</v>
      </c>
      <c r="S22" s="9">
        <v>0.3</v>
      </c>
      <c r="T22" s="9">
        <v>20</v>
      </c>
      <c r="V22" s="6"/>
      <c r="W22" s="6"/>
      <c r="X22" s="6"/>
      <c r="Y22" s="6"/>
      <c r="Z22" s="6"/>
      <c r="AA22" s="6"/>
      <c r="AB22" s="6"/>
      <c r="AC22" s="6"/>
      <c r="AD22" s="6"/>
    </row>
    <row r="23" spans="4:30" ht="11.25">
      <c r="D23" s="11">
        <v>4</v>
      </c>
      <c r="E23" s="12" t="s">
        <v>3</v>
      </c>
      <c r="F23" s="11">
        <v>1</v>
      </c>
      <c r="G23" s="9">
        <v>6.3E-2</v>
      </c>
      <c r="H23" s="9">
        <v>7.9000000000000001E-2</v>
      </c>
      <c r="I23" s="9">
        <v>1.5</v>
      </c>
      <c r="J23" s="9">
        <v>0.21</v>
      </c>
      <c r="K23" s="10">
        <v>1.9E-3</v>
      </c>
      <c r="L23" s="9">
        <v>29</v>
      </c>
      <c r="M23" s="10" t="s">
        <v>0</v>
      </c>
      <c r="N23" s="10">
        <v>6.3E-2</v>
      </c>
      <c r="O23" s="9" t="s">
        <v>0</v>
      </c>
      <c r="P23" s="9">
        <v>7.9000000000000001E-2</v>
      </c>
      <c r="Q23" s="9" t="s">
        <v>0</v>
      </c>
      <c r="R23" s="9" t="s">
        <v>0</v>
      </c>
      <c r="S23" s="9">
        <v>0.38</v>
      </c>
      <c r="T23" s="9">
        <v>19</v>
      </c>
      <c r="V23" s="6"/>
      <c r="W23" s="6"/>
      <c r="X23" s="6"/>
      <c r="Y23" s="6"/>
      <c r="Z23" s="6"/>
      <c r="AA23" s="6"/>
      <c r="AB23" s="6"/>
      <c r="AC23" s="6"/>
      <c r="AD23" s="6"/>
    </row>
    <row r="24" spans="4:30" ht="11.25">
      <c r="D24" s="11">
        <v>5</v>
      </c>
      <c r="E24" s="12" t="s">
        <v>3</v>
      </c>
      <c r="F24" s="11">
        <v>1</v>
      </c>
      <c r="G24" s="9">
        <v>6.6000000000000003E-2</v>
      </c>
      <c r="H24" s="9">
        <v>9.6000000000000002E-2</v>
      </c>
      <c r="I24" s="9">
        <v>0.37</v>
      </c>
      <c r="J24" s="9">
        <v>0.06</v>
      </c>
      <c r="K24" s="10">
        <v>5.1999999999999995E-4</v>
      </c>
      <c r="L24" s="9">
        <v>6.7</v>
      </c>
      <c r="M24" s="10" t="s">
        <v>0</v>
      </c>
      <c r="N24" s="10">
        <v>6.6000000000000003E-2</v>
      </c>
      <c r="O24" s="9" t="s">
        <v>0</v>
      </c>
      <c r="P24" s="9">
        <v>9.6000000000000002E-2</v>
      </c>
      <c r="Q24" s="9" t="s">
        <v>0</v>
      </c>
      <c r="R24" s="9" t="s">
        <v>0</v>
      </c>
      <c r="S24" s="9">
        <v>0.2</v>
      </c>
      <c r="T24" s="9">
        <v>18</v>
      </c>
      <c r="V24" s="6"/>
      <c r="W24" s="6"/>
      <c r="X24" s="6"/>
      <c r="Y24" s="6"/>
      <c r="Z24" s="6"/>
      <c r="AA24" s="6"/>
      <c r="AB24" s="6"/>
      <c r="AC24" s="6"/>
      <c r="AD24" s="6"/>
    </row>
    <row r="25" spans="4:30" ht="11.25">
      <c r="D25" s="11">
        <v>6</v>
      </c>
      <c r="E25" s="12" t="s">
        <v>3</v>
      </c>
      <c r="F25" s="11">
        <v>2</v>
      </c>
      <c r="G25" s="9">
        <v>8.6999999999999994E-2</v>
      </c>
      <c r="H25" s="9">
        <v>7.1999999999999995E-2</v>
      </c>
      <c r="I25" s="9">
        <v>1.1399999999999999</v>
      </c>
      <c r="J25" s="9">
        <v>0.18</v>
      </c>
      <c r="K25" s="10">
        <v>7.7999999999999999E-4</v>
      </c>
      <c r="L25" s="9">
        <v>29</v>
      </c>
      <c r="M25" s="10" t="s">
        <v>0</v>
      </c>
      <c r="N25" s="10">
        <v>8.6999999999999994E-2</v>
      </c>
      <c r="O25" s="9" t="s">
        <v>0</v>
      </c>
      <c r="P25" s="9">
        <v>7.1999999999999995E-2</v>
      </c>
      <c r="Q25" s="9" t="s">
        <v>0</v>
      </c>
      <c r="R25" s="9" t="s">
        <v>0</v>
      </c>
      <c r="S25" s="9">
        <v>0.21</v>
      </c>
      <c r="T25" s="9">
        <v>25</v>
      </c>
      <c r="V25" s="6"/>
      <c r="W25" s="6"/>
      <c r="X25" s="6"/>
      <c r="Y25" s="6"/>
      <c r="Z25" s="6"/>
      <c r="AA25" s="6"/>
      <c r="AB25" s="6"/>
      <c r="AC25" s="6"/>
      <c r="AD25" s="6"/>
    </row>
    <row r="26" spans="4:30" ht="13.5" customHeight="1">
      <c r="D26" s="11">
        <v>7</v>
      </c>
      <c r="E26" s="12" t="s">
        <v>3</v>
      </c>
      <c r="F26" s="11">
        <v>2</v>
      </c>
      <c r="G26" s="9">
        <v>0.31</v>
      </c>
      <c r="H26" s="9">
        <v>0.2</v>
      </c>
      <c r="I26" s="9">
        <v>0.99</v>
      </c>
      <c r="J26" s="14">
        <v>0.5</v>
      </c>
      <c r="K26" s="14">
        <v>2.5000000000000001E-3</v>
      </c>
      <c r="L26" s="9">
        <v>49</v>
      </c>
      <c r="M26" s="13">
        <v>0.31</v>
      </c>
      <c r="N26" s="10">
        <v>8.4000000000000005E-2</v>
      </c>
      <c r="O26" s="9">
        <v>0.2</v>
      </c>
      <c r="P26" s="9">
        <v>0.1</v>
      </c>
      <c r="Q26" s="9">
        <v>0.51</v>
      </c>
      <c r="R26" s="9" t="s">
        <v>0</v>
      </c>
      <c r="S26" s="9">
        <v>0.3</v>
      </c>
      <c r="T26" s="9">
        <v>49</v>
      </c>
      <c r="V26" s="6"/>
      <c r="W26" s="6"/>
      <c r="X26" s="6"/>
      <c r="Y26" s="6"/>
      <c r="Z26" s="6"/>
      <c r="AA26" s="6"/>
      <c r="AB26" s="6"/>
      <c r="AC26" s="6"/>
      <c r="AD26" s="6"/>
    </row>
    <row r="27" spans="4:30" ht="11.25">
      <c r="D27" s="11">
        <v>8</v>
      </c>
      <c r="E27" s="12" t="s">
        <v>3</v>
      </c>
      <c r="F27" s="11">
        <v>2</v>
      </c>
      <c r="G27" s="9">
        <v>0.16</v>
      </c>
      <c r="H27" s="9">
        <v>0.21</v>
      </c>
      <c r="I27" s="9">
        <v>0.44</v>
      </c>
      <c r="J27" s="9">
        <v>0.16</v>
      </c>
      <c r="K27" s="10">
        <v>8.4999999999999995E-4</v>
      </c>
      <c r="L27" s="9">
        <v>19</v>
      </c>
      <c r="M27" s="10" t="s">
        <v>0</v>
      </c>
      <c r="N27" s="10">
        <v>0.16</v>
      </c>
      <c r="O27" s="9" t="s">
        <v>0</v>
      </c>
      <c r="P27" s="9">
        <v>0.21</v>
      </c>
      <c r="Q27" s="9" t="s">
        <v>0</v>
      </c>
      <c r="R27" s="9" t="s">
        <v>0</v>
      </c>
      <c r="S27" s="9">
        <v>1.4</v>
      </c>
      <c r="T27" s="9">
        <v>44</v>
      </c>
      <c r="V27" s="6"/>
      <c r="W27" s="6"/>
      <c r="X27" s="6"/>
      <c r="Y27" s="6"/>
      <c r="Z27" s="6"/>
      <c r="AA27" s="6"/>
      <c r="AB27" s="6"/>
      <c r="AC27" s="6"/>
      <c r="AD27" s="6"/>
    </row>
    <row r="28" spans="4:30" ht="11.25">
      <c r="D28" s="11">
        <v>9</v>
      </c>
      <c r="E28" s="12" t="s">
        <v>3</v>
      </c>
      <c r="F28" s="11">
        <v>2</v>
      </c>
      <c r="G28" s="9">
        <v>6.4000000000000001E-2</v>
      </c>
      <c r="H28" s="9">
        <v>7.9000000000000001E-2</v>
      </c>
      <c r="I28" s="9">
        <v>1.68</v>
      </c>
      <c r="J28" s="9">
        <v>0.24</v>
      </c>
      <c r="K28" s="10">
        <v>1E-3</v>
      </c>
      <c r="L28" s="9">
        <v>55</v>
      </c>
      <c r="M28" s="10" t="s">
        <v>0</v>
      </c>
      <c r="N28" s="10">
        <v>6.4000000000000001E-2</v>
      </c>
      <c r="O28" s="9" t="s">
        <v>0</v>
      </c>
      <c r="P28" s="9">
        <v>7.9000000000000001E-2</v>
      </c>
      <c r="Q28" s="9" t="s">
        <v>0</v>
      </c>
      <c r="R28" s="9" t="s">
        <v>0</v>
      </c>
      <c r="S28" s="9">
        <v>0.32</v>
      </c>
      <c r="T28" s="9">
        <v>33</v>
      </c>
      <c r="V28" s="6"/>
      <c r="W28" s="6"/>
      <c r="X28" s="6"/>
      <c r="Y28" s="6"/>
      <c r="Z28" s="6"/>
      <c r="AA28" s="6"/>
      <c r="AB28" s="6"/>
      <c r="AC28" s="6"/>
      <c r="AD28" s="6"/>
    </row>
    <row r="29" spans="4:30" ht="11.25">
      <c r="D29" s="11">
        <v>10</v>
      </c>
      <c r="E29" s="12" t="s">
        <v>3</v>
      </c>
      <c r="F29" s="11">
        <v>2</v>
      </c>
      <c r="G29" s="9">
        <v>0.14000000000000001</v>
      </c>
      <c r="H29" s="9">
        <v>0.09</v>
      </c>
      <c r="I29" s="9">
        <v>2.93</v>
      </c>
      <c r="J29" s="9">
        <v>0.67</v>
      </c>
      <c r="K29" s="10">
        <v>2.8E-3</v>
      </c>
      <c r="L29" s="9">
        <v>62</v>
      </c>
      <c r="M29" s="10">
        <v>0.14000000000000001</v>
      </c>
      <c r="N29" s="10">
        <v>6.5000000000000002E-2</v>
      </c>
      <c r="O29" s="9" t="s">
        <v>0</v>
      </c>
      <c r="P29" s="9">
        <v>0.09</v>
      </c>
      <c r="Q29" s="9">
        <v>0.14000000000000001</v>
      </c>
      <c r="R29" s="9" t="s">
        <v>0</v>
      </c>
      <c r="S29" s="9">
        <v>0.38</v>
      </c>
      <c r="T29" s="9">
        <v>21</v>
      </c>
      <c r="V29" s="6"/>
      <c r="W29" s="6"/>
      <c r="X29" s="6"/>
      <c r="Y29" s="6"/>
      <c r="Z29" s="6"/>
      <c r="AA29" s="6"/>
      <c r="AB29" s="6"/>
      <c r="AC29" s="6"/>
      <c r="AD29" s="6"/>
    </row>
    <row r="30" spans="4:30" ht="11.25">
      <c r="D30" s="11">
        <v>11</v>
      </c>
      <c r="E30" s="12" t="s">
        <v>3</v>
      </c>
      <c r="F30" s="11">
        <v>2</v>
      </c>
      <c r="G30" s="9">
        <v>0.15</v>
      </c>
      <c r="H30" s="9">
        <v>0.18</v>
      </c>
      <c r="I30" s="9">
        <v>0.79</v>
      </c>
      <c r="J30" s="9">
        <v>0.26</v>
      </c>
      <c r="K30" s="10">
        <v>1.1999999999999999E-3</v>
      </c>
      <c r="L30" s="9">
        <v>29</v>
      </c>
      <c r="M30" s="10" t="s">
        <v>0</v>
      </c>
      <c r="N30" s="10">
        <v>0.15</v>
      </c>
      <c r="O30" s="9" t="s">
        <v>0</v>
      </c>
      <c r="P30" s="9">
        <v>0.18</v>
      </c>
      <c r="Q30" s="9" t="s">
        <v>0</v>
      </c>
      <c r="R30" s="9" t="s">
        <v>0</v>
      </c>
      <c r="S30" s="9">
        <v>1.1000000000000001</v>
      </c>
      <c r="T30" s="9">
        <v>37</v>
      </c>
      <c r="V30" s="6"/>
      <c r="W30" s="6"/>
      <c r="X30" s="6"/>
      <c r="Y30" s="6"/>
      <c r="Z30" s="6"/>
      <c r="AA30" s="6"/>
      <c r="AB30" s="6"/>
      <c r="AC30" s="6"/>
      <c r="AD30" s="6"/>
    </row>
    <row r="31" spans="4:30" ht="11.25">
      <c r="D31" s="11">
        <v>12</v>
      </c>
      <c r="E31" s="12" t="s">
        <v>3</v>
      </c>
      <c r="F31" s="11">
        <v>2</v>
      </c>
      <c r="G31" s="9">
        <v>6.5000000000000002E-2</v>
      </c>
      <c r="H31" s="9">
        <v>7.0999999999999994E-2</v>
      </c>
      <c r="I31" s="9">
        <v>0.98</v>
      </c>
      <c r="J31" s="9">
        <v>0.13</v>
      </c>
      <c r="K31" s="10">
        <v>6.8999999999999997E-4</v>
      </c>
      <c r="L31" s="9">
        <v>28</v>
      </c>
      <c r="M31" s="10" t="s">
        <v>0</v>
      </c>
      <c r="N31" s="10">
        <v>6.5000000000000002E-2</v>
      </c>
      <c r="O31" s="9" t="s">
        <v>0</v>
      </c>
      <c r="P31" s="9">
        <v>7.0999999999999994E-2</v>
      </c>
      <c r="Q31" s="9" t="s">
        <v>0</v>
      </c>
      <c r="R31" s="9" t="s">
        <v>0</v>
      </c>
      <c r="S31" s="9">
        <v>0.14000000000000001</v>
      </c>
      <c r="T31" s="9">
        <v>29</v>
      </c>
      <c r="V31" s="6"/>
      <c r="W31" s="6"/>
      <c r="X31" s="6"/>
      <c r="Y31" s="6"/>
      <c r="Z31" s="6"/>
      <c r="AA31" s="6"/>
      <c r="AB31" s="6"/>
      <c r="AC31" s="6"/>
      <c r="AD31" s="6"/>
    </row>
    <row r="32" spans="4:30" ht="11.25">
      <c r="D32" s="11">
        <v>13</v>
      </c>
      <c r="E32" s="12" t="s">
        <v>3</v>
      </c>
      <c r="F32" s="11">
        <v>3</v>
      </c>
      <c r="G32" s="9">
        <v>0.47</v>
      </c>
      <c r="H32" s="9">
        <v>0.36</v>
      </c>
      <c r="I32" s="9">
        <v>2.09</v>
      </c>
      <c r="J32" s="14">
        <v>1.7</v>
      </c>
      <c r="K32" s="14">
        <v>9.9000000000000008E-3</v>
      </c>
      <c r="L32" s="9">
        <v>79</v>
      </c>
      <c r="M32" s="13">
        <v>0.47</v>
      </c>
      <c r="N32" s="10">
        <v>7.3999999999999996E-2</v>
      </c>
      <c r="O32" s="13">
        <v>0.36</v>
      </c>
      <c r="P32" s="9">
        <v>0.08</v>
      </c>
      <c r="Q32" s="9">
        <v>0.83</v>
      </c>
      <c r="R32" s="9" t="s">
        <v>0</v>
      </c>
      <c r="S32" s="9">
        <v>0.68</v>
      </c>
      <c r="T32" s="9">
        <v>38</v>
      </c>
      <c r="V32" s="6"/>
      <c r="W32" s="6"/>
      <c r="X32" s="6"/>
      <c r="Y32" s="6"/>
      <c r="Z32" s="6"/>
      <c r="AA32" s="6"/>
      <c r="AB32" s="6"/>
      <c r="AC32" s="6"/>
      <c r="AD32" s="6"/>
    </row>
    <row r="33" spans="4:30" ht="11.25">
      <c r="D33" s="11">
        <v>14</v>
      </c>
      <c r="E33" s="12" t="s">
        <v>3</v>
      </c>
      <c r="F33" s="11">
        <v>3</v>
      </c>
      <c r="G33" s="9">
        <v>0.9</v>
      </c>
      <c r="H33" s="9">
        <v>0.56999999999999995</v>
      </c>
      <c r="I33" s="9">
        <v>1.67</v>
      </c>
      <c r="J33" s="9">
        <v>2.5</v>
      </c>
      <c r="K33" s="15">
        <v>1.4E-2</v>
      </c>
      <c r="L33" s="9">
        <v>60</v>
      </c>
      <c r="M33" s="13">
        <v>0.9</v>
      </c>
      <c r="N33" s="10">
        <v>8.7999999999999995E-2</v>
      </c>
      <c r="O33" s="13">
        <v>0.56999999999999995</v>
      </c>
      <c r="P33" s="9">
        <v>0.11</v>
      </c>
      <c r="Q33" s="9">
        <v>1.47</v>
      </c>
      <c r="R33" s="9" t="s">
        <v>0</v>
      </c>
      <c r="S33" s="9">
        <v>0.71</v>
      </c>
      <c r="T33" s="9">
        <v>36</v>
      </c>
      <c r="V33" s="6"/>
      <c r="W33" s="6"/>
      <c r="X33" s="6"/>
      <c r="Y33" s="6"/>
      <c r="Z33" s="6"/>
      <c r="AA33" s="6"/>
      <c r="AB33" s="6"/>
      <c r="AC33" s="6"/>
      <c r="AD33" s="6"/>
    </row>
    <row r="34" spans="4:30" ht="11.25">
      <c r="D34" s="11">
        <v>15</v>
      </c>
      <c r="E34" s="12" t="s">
        <v>3</v>
      </c>
      <c r="F34" s="11">
        <v>3</v>
      </c>
      <c r="G34" s="9">
        <v>0.28999999999999998</v>
      </c>
      <c r="H34" s="9">
        <v>0.22</v>
      </c>
      <c r="I34" s="9">
        <v>1.53</v>
      </c>
      <c r="J34" s="9">
        <v>0.78</v>
      </c>
      <c r="K34" s="10">
        <v>4.4000000000000003E-3</v>
      </c>
      <c r="L34" s="9">
        <v>54</v>
      </c>
      <c r="M34" s="10">
        <v>0.28999999999999998</v>
      </c>
      <c r="N34" s="10">
        <v>6.6000000000000003E-2</v>
      </c>
      <c r="O34" s="9">
        <v>0.22</v>
      </c>
      <c r="P34" s="9">
        <v>6.8000000000000005E-2</v>
      </c>
      <c r="Q34" s="9">
        <v>0.51</v>
      </c>
      <c r="R34" s="9" t="s">
        <v>0</v>
      </c>
      <c r="S34" s="9">
        <v>0.5</v>
      </c>
      <c r="T34" s="9">
        <v>35</v>
      </c>
      <c r="V34" s="6"/>
      <c r="W34" s="6"/>
      <c r="X34" s="6"/>
      <c r="Y34" s="6"/>
      <c r="Z34" s="6"/>
      <c r="AA34" s="6"/>
      <c r="AB34" s="6"/>
      <c r="AC34" s="6"/>
      <c r="AD34" s="6"/>
    </row>
    <row r="35" spans="4:30" ht="11.25">
      <c r="D35" s="11">
        <v>16</v>
      </c>
      <c r="E35" s="12" t="s">
        <v>3</v>
      </c>
      <c r="F35" s="11">
        <v>3</v>
      </c>
      <c r="G35" s="9">
        <v>0.5</v>
      </c>
      <c r="H35" s="9">
        <v>0.45</v>
      </c>
      <c r="I35" s="9">
        <v>2.15</v>
      </c>
      <c r="J35" s="9">
        <v>2</v>
      </c>
      <c r="K35" s="10">
        <v>1.2E-2</v>
      </c>
      <c r="L35" s="9">
        <v>84</v>
      </c>
      <c r="M35" s="13">
        <v>0.5</v>
      </c>
      <c r="N35" s="10">
        <v>6.8000000000000005E-2</v>
      </c>
      <c r="O35" s="13">
        <v>0.45</v>
      </c>
      <c r="P35" s="9">
        <v>6.8000000000000005E-2</v>
      </c>
      <c r="Q35" s="9">
        <v>0.95</v>
      </c>
      <c r="R35" s="9" t="s">
        <v>0</v>
      </c>
      <c r="S35" s="9">
        <v>0.35</v>
      </c>
      <c r="T35" s="9">
        <v>39</v>
      </c>
      <c r="V35" s="6"/>
      <c r="W35" s="6"/>
      <c r="X35" s="6"/>
      <c r="Y35" s="6"/>
      <c r="Z35" s="6"/>
      <c r="AA35" s="6"/>
      <c r="AB35" s="6"/>
      <c r="AC35" s="6"/>
      <c r="AD35" s="6"/>
    </row>
    <row r="36" spans="4:30" ht="11.25">
      <c r="D36" s="11">
        <v>17</v>
      </c>
      <c r="E36" s="12" t="s">
        <v>3</v>
      </c>
      <c r="F36" s="11">
        <v>3</v>
      </c>
      <c r="G36" s="9">
        <v>6.6000000000000003E-2</v>
      </c>
      <c r="H36" s="9">
        <v>8.4000000000000005E-2</v>
      </c>
      <c r="I36" s="9">
        <v>2.2799999999999998</v>
      </c>
      <c r="J36" s="9">
        <v>0.34</v>
      </c>
      <c r="K36" s="10">
        <v>2E-3</v>
      </c>
      <c r="L36" s="9">
        <v>75</v>
      </c>
      <c r="M36" s="10" t="s">
        <v>0</v>
      </c>
      <c r="N36" s="10">
        <v>6.6000000000000003E-2</v>
      </c>
      <c r="O36" s="9" t="s">
        <v>0</v>
      </c>
      <c r="P36" s="9">
        <v>8.4000000000000005E-2</v>
      </c>
      <c r="Q36" s="9" t="s">
        <v>0</v>
      </c>
      <c r="R36" s="9" t="s">
        <v>0</v>
      </c>
      <c r="S36" s="9">
        <v>0.63</v>
      </c>
      <c r="T36" s="9">
        <v>33</v>
      </c>
      <c r="V36" s="6"/>
      <c r="W36" s="6"/>
      <c r="X36" s="6"/>
      <c r="Y36" s="6"/>
      <c r="Z36" s="6"/>
      <c r="AA36" s="6"/>
      <c r="AB36" s="6"/>
      <c r="AC36" s="6"/>
      <c r="AD36" s="6"/>
    </row>
    <row r="37" spans="4:30" ht="11.25">
      <c r="D37" s="11">
        <v>18</v>
      </c>
      <c r="E37" s="12" t="s">
        <v>3</v>
      </c>
      <c r="F37" s="11">
        <v>3</v>
      </c>
      <c r="G37" s="9">
        <v>0.15</v>
      </c>
      <c r="H37" s="9">
        <v>0.13</v>
      </c>
      <c r="I37" s="9">
        <v>2.66</v>
      </c>
      <c r="J37" s="9">
        <v>0.74</v>
      </c>
      <c r="K37" s="10">
        <v>4.3E-3</v>
      </c>
      <c r="L37" s="9">
        <v>133</v>
      </c>
      <c r="M37" s="10">
        <v>0.15</v>
      </c>
      <c r="N37" s="10">
        <v>7.1999999999999995E-2</v>
      </c>
      <c r="O37" s="9">
        <v>0.13</v>
      </c>
      <c r="P37" s="9">
        <v>8.1000000000000003E-2</v>
      </c>
      <c r="Q37" s="9">
        <v>0.28000000000000003</v>
      </c>
      <c r="R37" s="9" t="s">
        <v>0</v>
      </c>
      <c r="S37" s="9">
        <v>0.24</v>
      </c>
      <c r="T37" s="9">
        <v>50</v>
      </c>
      <c r="V37" s="6"/>
      <c r="W37" s="6"/>
      <c r="X37" s="6"/>
      <c r="Y37" s="6"/>
      <c r="Z37" s="6"/>
      <c r="AA37" s="6"/>
      <c r="AB37" s="6"/>
      <c r="AC37" s="6"/>
      <c r="AD37" s="6"/>
    </row>
    <row r="38" spans="4:30" ht="11.25">
      <c r="D38" s="11">
        <v>19</v>
      </c>
      <c r="E38" s="12" t="s">
        <v>1</v>
      </c>
      <c r="F38" s="11">
        <v>1</v>
      </c>
      <c r="G38" s="9">
        <v>5.8000000000000003E-2</v>
      </c>
      <c r="H38" s="9">
        <v>6.5000000000000002E-2</v>
      </c>
      <c r="I38" s="9">
        <v>1.03</v>
      </c>
      <c r="J38" s="9">
        <v>0.13</v>
      </c>
      <c r="K38" s="10">
        <v>1.1000000000000001E-3</v>
      </c>
      <c r="L38" s="9">
        <v>23</v>
      </c>
      <c r="M38" s="10" t="s">
        <v>0</v>
      </c>
      <c r="N38" s="10">
        <v>5.8000000000000003E-2</v>
      </c>
      <c r="O38" s="9" t="s">
        <v>0</v>
      </c>
      <c r="P38" s="9">
        <v>6.5000000000000002E-2</v>
      </c>
      <c r="Q38" s="9" t="s">
        <v>0</v>
      </c>
      <c r="R38" s="9" t="s">
        <v>0</v>
      </c>
      <c r="S38" s="9">
        <v>0.28999999999999998</v>
      </c>
      <c r="T38" s="9">
        <v>22</v>
      </c>
      <c r="V38" s="6"/>
      <c r="W38" s="6"/>
      <c r="X38" s="6"/>
      <c r="Y38" s="6"/>
      <c r="Z38" s="6"/>
      <c r="AA38" s="6"/>
      <c r="AB38" s="6"/>
      <c r="AC38" s="6"/>
      <c r="AD38" s="6"/>
    </row>
    <row r="39" spans="4:30" ht="11.25">
      <c r="D39" s="11">
        <v>20</v>
      </c>
      <c r="E39" s="12" t="s">
        <v>1</v>
      </c>
      <c r="F39" s="11">
        <v>1</v>
      </c>
      <c r="G39" s="9">
        <v>0.11</v>
      </c>
      <c r="H39" s="9">
        <v>9.7000000000000003E-2</v>
      </c>
      <c r="I39" s="9">
        <v>1.44</v>
      </c>
      <c r="J39" s="9">
        <v>0.3</v>
      </c>
      <c r="K39" s="10">
        <v>2.5000000000000001E-3</v>
      </c>
      <c r="L39" s="9">
        <v>48</v>
      </c>
      <c r="M39" s="10">
        <v>0.11</v>
      </c>
      <c r="N39" s="10">
        <v>6.3E-2</v>
      </c>
      <c r="O39" s="9">
        <v>9.7000000000000003E-2</v>
      </c>
      <c r="P39" s="9">
        <v>0.08</v>
      </c>
      <c r="Q39" s="9">
        <v>0.20699999999999999</v>
      </c>
      <c r="R39" s="9" t="s">
        <v>0</v>
      </c>
      <c r="S39" s="9">
        <v>0.97</v>
      </c>
      <c r="T39" s="9">
        <v>33</v>
      </c>
      <c r="V39" s="6"/>
      <c r="W39" s="6"/>
      <c r="X39" s="6"/>
      <c r="Y39" s="6"/>
      <c r="Z39" s="6"/>
      <c r="AA39" s="6"/>
      <c r="AB39" s="6"/>
      <c r="AC39" s="6"/>
      <c r="AD39" s="6"/>
    </row>
    <row r="40" spans="4:30" ht="11.25">
      <c r="D40" s="11">
        <v>21</v>
      </c>
      <c r="E40" s="12" t="s">
        <v>1</v>
      </c>
      <c r="F40" s="11">
        <v>1</v>
      </c>
      <c r="G40" s="9">
        <v>6.7000000000000004E-2</v>
      </c>
      <c r="H40" s="9">
        <v>6.8000000000000005E-2</v>
      </c>
      <c r="I40" s="9">
        <v>1.24</v>
      </c>
      <c r="J40" s="9">
        <v>0.17</v>
      </c>
      <c r="K40" s="10">
        <v>8.5999999999999998E-4</v>
      </c>
      <c r="L40" s="9">
        <v>33</v>
      </c>
      <c r="M40" s="10" t="s">
        <v>0</v>
      </c>
      <c r="N40" s="10">
        <v>6.7000000000000004E-2</v>
      </c>
      <c r="O40" s="9" t="s">
        <v>0</v>
      </c>
      <c r="P40" s="9">
        <v>6.8000000000000005E-2</v>
      </c>
      <c r="Q40" s="9" t="s">
        <v>0</v>
      </c>
      <c r="R40" s="9" t="s">
        <v>0</v>
      </c>
      <c r="S40" s="9">
        <v>0.64</v>
      </c>
      <c r="T40" s="9">
        <v>27</v>
      </c>
      <c r="V40" s="6"/>
      <c r="W40" s="6"/>
      <c r="X40" s="6"/>
      <c r="Y40" s="6"/>
      <c r="Z40" s="6"/>
      <c r="AA40" s="6"/>
      <c r="AB40" s="6"/>
      <c r="AC40" s="6"/>
      <c r="AD40" s="6"/>
    </row>
    <row r="41" spans="4:30" ht="11.25">
      <c r="D41" s="11">
        <v>22</v>
      </c>
      <c r="E41" s="12" t="s">
        <v>1</v>
      </c>
      <c r="F41" s="11">
        <v>1</v>
      </c>
      <c r="G41" s="9">
        <v>6.0999999999999999E-2</v>
      </c>
      <c r="H41" s="9">
        <v>7.2999999999999995E-2</v>
      </c>
      <c r="I41" s="9">
        <v>0.08</v>
      </c>
      <c r="J41" s="9">
        <v>1.0999999999999999E-2</v>
      </c>
      <c r="K41" s="10">
        <v>9.2999999999999997E-5</v>
      </c>
      <c r="L41" s="9">
        <v>2.2000000000000002</v>
      </c>
      <c r="M41" s="10" t="s">
        <v>0</v>
      </c>
      <c r="N41" s="10">
        <v>6.0999999999999999E-2</v>
      </c>
      <c r="O41" s="9" t="s">
        <v>0</v>
      </c>
      <c r="P41" s="9">
        <v>7.2999999999999995E-2</v>
      </c>
      <c r="Q41" s="9" t="s">
        <v>0</v>
      </c>
      <c r="R41" s="9" t="s">
        <v>0</v>
      </c>
      <c r="S41" s="9">
        <v>0.55000000000000004</v>
      </c>
      <c r="T41" s="9">
        <v>28</v>
      </c>
      <c r="V41" s="6"/>
      <c r="W41" s="6"/>
      <c r="X41" s="6"/>
      <c r="Y41" s="6"/>
      <c r="Z41" s="6"/>
      <c r="AA41" s="6"/>
      <c r="AB41" s="6"/>
      <c r="AC41" s="6"/>
      <c r="AD41" s="6"/>
    </row>
    <row r="42" spans="4:30" ht="11.25">
      <c r="D42" s="11">
        <v>23</v>
      </c>
      <c r="E42" s="12" t="s">
        <v>1</v>
      </c>
      <c r="F42" s="11">
        <v>1</v>
      </c>
      <c r="G42" s="9">
        <v>0.11</v>
      </c>
      <c r="H42" s="9">
        <v>7.1999999999999995E-2</v>
      </c>
      <c r="I42" s="9">
        <v>2.04</v>
      </c>
      <c r="J42" s="9">
        <v>0.37</v>
      </c>
      <c r="K42" s="10">
        <v>3.0999999999999999E-3</v>
      </c>
      <c r="L42" s="9">
        <v>39</v>
      </c>
      <c r="M42" s="10">
        <v>0.11</v>
      </c>
      <c r="N42" s="10">
        <v>0.06</v>
      </c>
      <c r="O42" s="9" t="s">
        <v>0</v>
      </c>
      <c r="P42" s="9">
        <v>7.1999999999999995E-2</v>
      </c>
      <c r="Q42" s="9">
        <v>0.11</v>
      </c>
      <c r="R42" s="9" t="s">
        <v>0</v>
      </c>
      <c r="S42" s="9">
        <v>0.15</v>
      </c>
      <c r="T42" s="9">
        <v>19</v>
      </c>
      <c r="V42" s="6"/>
      <c r="W42" s="6"/>
      <c r="X42" s="6"/>
      <c r="Y42" s="6"/>
      <c r="Z42" s="6"/>
      <c r="AA42" s="6"/>
      <c r="AB42" s="6"/>
      <c r="AC42" s="6"/>
      <c r="AD42" s="6"/>
    </row>
    <row r="43" spans="4:30" ht="11.25">
      <c r="D43" s="11">
        <v>24</v>
      </c>
      <c r="E43" s="12" t="s">
        <v>1</v>
      </c>
      <c r="F43" s="11">
        <v>1</v>
      </c>
      <c r="G43" s="9">
        <v>5.8999999999999997E-2</v>
      </c>
      <c r="H43" s="9">
        <v>7.6999999999999999E-2</v>
      </c>
      <c r="I43" s="9">
        <v>1.27</v>
      </c>
      <c r="J43" s="9">
        <v>0.17</v>
      </c>
      <c r="K43" s="10">
        <v>1.5E-3</v>
      </c>
      <c r="L43" s="9">
        <v>22</v>
      </c>
      <c r="M43" s="10" t="s">
        <v>0</v>
      </c>
      <c r="N43" s="10">
        <v>5.8999999999999997E-2</v>
      </c>
      <c r="O43" s="9" t="s">
        <v>0</v>
      </c>
      <c r="P43" s="9">
        <v>7.6999999999999999E-2</v>
      </c>
      <c r="Q43" s="9" t="s">
        <v>0</v>
      </c>
      <c r="R43" s="9" t="s">
        <v>0</v>
      </c>
      <c r="S43" s="9">
        <v>0.57999999999999996</v>
      </c>
      <c r="T43" s="9">
        <v>17</v>
      </c>
      <c r="V43" s="6"/>
      <c r="W43" s="6"/>
      <c r="X43" s="6"/>
      <c r="Y43" s="6"/>
      <c r="Z43" s="6"/>
      <c r="AA43" s="6"/>
      <c r="AB43" s="6"/>
      <c r="AC43" s="6"/>
      <c r="AD43" s="6"/>
    </row>
    <row r="44" spans="4:30" ht="11.25">
      <c r="D44" s="11">
        <v>25</v>
      </c>
      <c r="E44" s="12" t="s">
        <v>1</v>
      </c>
      <c r="F44" s="11">
        <v>1</v>
      </c>
      <c r="G44" s="9">
        <v>7.1999999999999995E-2</v>
      </c>
      <c r="H44" s="9">
        <v>9.2999999999999999E-2</v>
      </c>
      <c r="I44" s="9">
        <v>0.71</v>
      </c>
      <c r="J44" s="9">
        <v>0.12</v>
      </c>
      <c r="K44" s="10">
        <v>1E-3</v>
      </c>
      <c r="L44" s="9">
        <v>19</v>
      </c>
      <c r="M44" s="10" t="s">
        <v>0</v>
      </c>
      <c r="N44" s="10">
        <v>7.1999999999999995E-2</v>
      </c>
      <c r="O44" s="9" t="s">
        <v>0</v>
      </c>
      <c r="P44" s="9">
        <v>9.2999999999999999E-2</v>
      </c>
      <c r="Q44" s="9" t="s">
        <v>0</v>
      </c>
      <c r="R44" s="9" t="s">
        <v>0</v>
      </c>
      <c r="S44" s="9">
        <v>1.1000000000000001</v>
      </c>
      <c r="T44" s="9">
        <v>27</v>
      </c>
      <c r="V44" s="6"/>
      <c r="W44" s="6"/>
      <c r="X44" s="6"/>
      <c r="Y44" s="6"/>
      <c r="Z44" s="6"/>
      <c r="AA44" s="6"/>
      <c r="AB44" s="6"/>
      <c r="AC44" s="6"/>
      <c r="AD44" s="6"/>
    </row>
    <row r="45" spans="4:30" ht="11.25">
      <c r="D45" s="11">
        <v>26</v>
      </c>
      <c r="E45" s="12" t="s">
        <v>1</v>
      </c>
      <c r="F45" s="11">
        <v>2</v>
      </c>
      <c r="G45" s="9">
        <v>7.0999999999999994E-2</v>
      </c>
      <c r="H45" s="9">
        <v>6.6000000000000003E-2</v>
      </c>
      <c r="I45" s="9">
        <v>2.27</v>
      </c>
      <c r="J45" s="9">
        <v>0.31</v>
      </c>
      <c r="K45" s="10">
        <v>1.6000000000000001E-3</v>
      </c>
      <c r="L45" s="9">
        <v>61</v>
      </c>
      <c r="M45" s="10" t="s">
        <v>0</v>
      </c>
      <c r="N45" s="10">
        <v>7.0999999999999994E-2</v>
      </c>
      <c r="O45" s="9" t="s">
        <v>0</v>
      </c>
      <c r="P45" s="9">
        <v>6.6000000000000003E-2</v>
      </c>
      <c r="Q45" s="9" t="s">
        <v>0</v>
      </c>
      <c r="R45" s="9" t="s">
        <v>0</v>
      </c>
      <c r="S45" s="9">
        <v>0.15</v>
      </c>
      <c r="T45" s="9">
        <v>27</v>
      </c>
      <c r="V45" s="6"/>
      <c r="W45" s="6"/>
      <c r="X45" s="6"/>
      <c r="Y45" s="6"/>
      <c r="Z45" s="6"/>
      <c r="AA45" s="6"/>
      <c r="AB45" s="6"/>
      <c r="AC45" s="6"/>
      <c r="AD45" s="6"/>
    </row>
    <row r="46" spans="4:30" ht="11.25">
      <c r="D46" s="11">
        <v>27</v>
      </c>
      <c r="E46" s="12" t="s">
        <v>1</v>
      </c>
      <c r="F46" s="11">
        <v>2</v>
      </c>
      <c r="G46" s="9">
        <v>0.11</v>
      </c>
      <c r="H46" s="9">
        <v>9.5000000000000001E-2</v>
      </c>
      <c r="I46" s="9">
        <v>1.44</v>
      </c>
      <c r="J46" s="9">
        <v>0.3</v>
      </c>
      <c r="K46" s="10">
        <v>1.1999999999999999E-3</v>
      </c>
      <c r="L46" s="9">
        <v>49</v>
      </c>
      <c r="M46" s="10">
        <v>0.11</v>
      </c>
      <c r="N46" s="10">
        <v>7.4999999999999997E-2</v>
      </c>
      <c r="O46" s="9" t="s">
        <v>0</v>
      </c>
      <c r="P46" s="9">
        <v>9.5000000000000001E-2</v>
      </c>
      <c r="Q46" s="9">
        <v>0.11</v>
      </c>
      <c r="R46" s="9" t="s">
        <v>0</v>
      </c>
      <c r="S46" s="9">
        <v>0.19</v>
      </c>
      <c r="T46" s="9">
        <v>34</v>
      </c>
      <c r="V46" s="6"/>
      <c r="W46" s="6"/>
      <c r="X46" s="6"/>
      <c r="Y46" s="6"/>
      <c r="Z46" s="6"/>
      <c r="AA46" s="6"/>
      <c r="AB46" s="6"/>
      <c r="AC46" s="6"/>
      <c r="AD46" s="6"/>
    </row>
    <row r="47" spans="4:30" ht="11.25">
      <c r="D47" s="11">
        <v>28</v>
      </c>
      <c r="E47" s="12" t="s">
        <v>1</v>
      </c>
      <c r="F47" s="11">
        <v>2</v>
      </c>
      <c r="G47" s="9">
        <v>0.3</v>
      </c>
      <c r="H47" s="9">
        <v>0.21</v>
      </c>
      <c r="I47" s="9">
        <v>2.64</v>
      </c>
      <c r="J47" s="9">
        <v>1.3</v>
      </c>
      <c r="K47" s="10">
        <v>5.7000000000000002E-3</v>
      </c>
      <c r="L47" s="9">
        <v>66</v>
      </c>
      <c r="M47" s="13">
        <v>0.3</v>
      </c>
      <c r="N47" s="10">
        <v>6.5000000000000002E-2</v>
      </c>
      <c r="O47" s="9">
        <v>0.21</v>
      </c>
      <c r="P47" s="9">
        <v>7.5999999999999998E-2</v>
      </c>
      <c r="Q47" s="9">
        <v>0.51</v>
      </c>
      <c r="R47" s="9" t="s">
        <v>0</v>
      </c>
      <c r="S47" s="9">
        <v>0.7</v>
      </c>
      <c r="T47" s="9">
        <v>25</v>
      </c>
      <c r="V47" s="6"/>
      <c r="W47" s="6"/>
      <c r="X47" s="6"/>
      <c r="Y47" s="6"/>
      <c r="Z47" s="6"/>
      <c r="AA47" s="6"/>
      <c r="AB47" s="6"/>
      <c r="AC47" s="6"/>
      <c r="AD47" s="6"/>
    </row>
    <row r="48" spans="4:30" ht="11.25">
      <c r="D48" s="11">
        <v>29</v>
      </c>
      <c r="E48" s="12" t="s">
        <v>1</v>
      </c>
      <c r="F48" s="11">
        <v>2</v>
      </c>
      <c r="G48" s="9">
        <v>9.1999999999999998E-2</v>
      </c>
      <c r="H48" s="9">
        <v>9.0999999999999998E-2</v>
      </c>
      <c r="I48" s="9">
        <v>2.35</v>
      </c>
      <c r="J48" s="9">
        <v>0.43</v>
      </c>
      <c r="K48" s="10">
        <v>1.9E-3</v>
      </c>
      <c r="L48" s="9">
        <v>68</v>
      </c>
      <c r="M48" s="10">
        <v>9.1999999999999998E-2</v>
      </c>
      <c r="N48" s="10">
        <v>6.7000000000000004E-2</v>
      </c>
      <c r="O48" s="9" t="s">
        <v>0</v>
      </c>
      <c r="P48" s="9">
        <v>9.0999999999999998E-2</v>
      </c>
      <c r="Q48" s="9">
        <v>9.1999999999999998E-2</v>
      </c>
      <c r="R48" s="9" t="s">
        <v>0</v>
      </c>
      <c r="S48" s="9">
        <v>0.2</v>
      </c>
      <c r="T48" s="9">
        <v>29</v>
      </c>
      <c r="V48" s="6"/>
      <c r="W48" s="6"/>
      <c r="X48" s="6"/>
      <c r="Y48" s="6"/>
      <c r="Z48" s="6"/>
      <c r="AA48" s="6"/>
      <c r="AB48" s="6"/>
      <c r="AC48" s="6"/>
      <c r="AD48" s="6"/>
    </row>
    <row r="49" spans="4:30" ht="11.25">
      <c r="D49" s="11">
        <v>30</v>
      </c>
      <c r="E49" s="12" t="s">
        <v>1</v>
      </c>
      <c r="F49" s="11">
        <v>2</v>
      </c>
      <c r="G49" s="9">
        <v>6.2E-2</v>
      </c>
      <c r="H49" s="9">
        <v>0.06</v>
      </c>
      <c r="I49" s="9">
        <v>2.25</v>
      </c>
      <c r="J49" s="9">
        <v>0.27</v>
      </c>
      <c r="K49" s="10">
        <v>1.1000000000000001E-3</v>
      </c>
      <c r="L49" s="9">
        <v>34</v>
      </c>
      <c r="M49" s="10" t="s">
        <v>0</v>
      </c>
      <c r="N49" s="10">
        <v>6.2E-2</v>
      </c>
      <c r="O49" s="9" t="s">
        <v>0</v>
      </c>
      <c r="P49" s="9">
        <v>0.06</v>
      </c>
      <c r="Q49" s="9" t="s">
        <v>0</v>
      </c>
      <c r="R49" s="9" t="s">
        <v>0</v>
      </c>
      <c r="S49" s="9">
        <v>0.16</v>
      </c>
      <c r="T49" s="9">
        <v>15</v>
      </c>
      <c r="V49" s="6"/>
      <c r="W49" s="6"/>
      <c r="X49" s="6"/>
      <c r="Y49" s="6"/>
      <c r="Z49" s="6"/>
      <c r="AA49" s="6"/>
      <c r="AB49" s="6"/>
      <c r="AC49" s="6"/>
      <c r="AD49" s="6"/>
    </row>
    <row r="50" spans="4:30" ht="11.25">
      <c r="D50" s="11">
        <v>31</v>
      </c>
      <c r="E50" s="12" t="s">
        <v>1</v>
      </c>
      <c r="F50" s="11">
        <v>2</v>
      </c>
      <c r="G50" s="9">
        <v>7.2999999999999995E-2</v>
      </c>
      <c r="H50" s="9">
        <v>8.4000000000000005E-2</v>
      </c>
      <c r="I50" s="9">
        <v>1.42</v>
      </c>
      <c r="J50" s="9">
        <v>0.22</v>
      </c>
      <c r="K50" s="10">
        <v>9.3000000000000005E-4</v>
      </c>
      <c r="L50" s="9">
        <v>62</v>
      </c>
      <c r="M50" s="10" t="s">
        <v>0</v>
      </c>
      <c r="N50" s="10">
        <v>7.2999999999999995E-2</v>
      </c>
      <c r="O50" s="9">
        <v>8.4000000000000005E-2</v>
      </c>
      <c r="P50" s="9">
        <v>6.6000000000000003E-2</v>
      </c>
      <c r="Q50" s="9">
        <v>8.4000000000000005E-2</v>
      </c>
      <c r="R50" s="9" t="s">
        <v>0</v>
      </c>
      <c r="S50" s="9">
        <v>0.6</v>
      </c>
      <c r="T50" s="9">
        <v>44</v>
      </c>
      <c r="V50" s="6"/>
      <c r="W50" s="6"/>
      <c r="X50" s="6"/>
      <c r="Y50" s="6"/>
      <c r="Z50" s="6"/>
      <c r="AA50" s="6"/>
      <c r="AB50" s="6"/>
      <c r="AC50" s="6"/>
      <c r="AD50" s="6"/>
    </row>
    <row r="51" spans="4:30" ht="11.25">
      <c r="D51" s="11">
        <v>32</v>
      </c>
      <c r="E51" s="12" t="s">
        <v>1</v>
      </c>
      <c r="F51" s="11">
        <v>2</v>
      </c>
      <c r="G51" s="9">
        <v>6.0999999999999999E-2</v>
      </c>
      <c r="H51" s="9">
        <v>7.5999999999999998E-2</v>
      </c>
      <c r="I51" s="9">
        <v>1.63</v>
      </c>
      <c r="J51" s="9">
        <v>0.22</v>
      </c>
      <c r="K51" s="10">
        <v>9.3999999999999997E-4</v>
      </c>
      <c r="L51" s="9">
        <v>44</v>
      </c>
      <c r="M51" s="10" t="s">
        <v>0</v>
      </c>
      <c r="N51" s="10">
        <v>6.0999999999999999E-2</v>
      </c>
      <c r="O51" s="9" t="s">
        <v>0</v>
      </c>
      <c r="P51" s="9">
        <v>7.5999999999999998E-2</v>
      </c>
      <c r="Q51" s="9" t="s">
        <v>0</v>
      </c>
      <c r="R51" s="9" t="s">
        <v>0</v>
      </c>
      <c r="S51" s="9">
        <v>0.56999999999999995</v>
      </c>
      <c r="T51" s="9">
        <v>27</v>
      </c>
      <c r="V51" s="6"/>
      <c r="W51" s="6"/>
      <c r="X51" s="6"/>
      <c r="Y51" s="6"/>
      <c r="Z51" s="6"/>
      <c r="AA51" s="6"/>
      <c r="AB51" s="6"/>
      <c r="AC51" s="6"/>
      <c r="AD51" s="6"/>
    </row>
    <row r="52" spans="4:30" ht="11.25">
      <c r="D52" s="11">
        <v>33</v>
      </c>
      <c r="E52" s="12" t="s">
        <v>1</v>
      </c>
      <c r="F52" s="11">
        <v>3</v>
      </c>
      <c r="G52" s="9">
        <v>8.5000000000000006E-2</v>
      </c>
      <c r="H52" s="9">
        <v>8.3000000000000004E-2</v>
      </c>
      <c r="I52" s="9">
        <v>2.2200000000000002</v>
      </c>
      <c r="J52" s="9">
        <v>0.37</v>
      </c>
      <c r="K52" s="10">
        <v>2.2000000000000001E-3</v>
      </c>
      <c r="L52" s="9">
        <v>71</v>
      </c>
      <c r="M52" s="10">
        <v>8.5000000000000006E-2</v>
      </c>
      <c r="N52" s="10">
        <v>6.5000000000000002E-2</v>
      </c>
      <c r="O52" s="9" t="s">
        <v>0</v>
      </c>
      <c r="P52" s="9">
        <v>8.3000000000000004E-2</v>
      </c>
      <c r="Q52" s="9">
        <v>8.5000000000000006E-2</v>
      </c>
      <c r="R52" s="9" t="s">
        <v>0</v>
      </c>
      <c r="S52" s="9">
        <v>0.25</v>
      </c>
      <c r="T52" s="9">
        <v>32</v>
      </c>
      <c r="V52" s="6"/>
      <c r="W52" s="6"/>
      <c r="X52" s="6"/>
      <c r="Y52" s="6"/>
      <c r="Z52" s="6"/>
      <c r="AA52" s="6"/>
      <c r="AB52" s="6"/>
      <c r="AC52" s="6"/>
      <c r="AD52" s="6"/>
    </row>
    <row r="53" spans="4:30" ht="11.25">
      <c r="D53" s="11">
        <v>34</v>
      </c>
      <c r="E53" s="12" t="s">
        <v>1</v>
      </c>
      <c r="F53" s="11">
        <v>3</v>
      </c>
      <c r="G53" s="9">
        <v>8.6999999999999994E-2</v>
      </c>
      <c r="H53" s="9">
        <v>8.5999999999999993E-2</v>
      </c>
      <c r="I53" s="9">
        <v>1.78</v>
      </c>
      <c r="J53" s="9">
        <v>0.31</v>
      </c>
      <c r="K53" s="10">
        <v>1.8E-3</v>
      </c>
      <c r="L53" s="9">
        <v>37</v>
      </c>
      <c r="M53" s="10" t="s">
        <v>0</v>
      </c>
      <c r="N53" s="10">
        <v>8.6999999999999994E-2</v>
      </c>
      <c r="O53" s="9" t="s">
        <v>0</v>
      </c>
      <c r="P53" s="9">
        <v>8.5999999999999993E-2</v>
      </c>
      <c r="Q53" s="9" t="s">
        <v>0</v>
      </c>
      <c r="R53" s="9" t="s">
        <v>0</v>
      </c>
      <c r="S53" s="9">
        <v>0.39</v>
      </c>
      <c r="T53" s="9">
        <v>21</v>
      </c>
      <c r="V53" s="6"/>
      <c r="W53" s="6"/>
      <c r="X53" s="6"/>
      <c r="Y53" s="6"/>
      <c r="Z53" s="6"/>
      <c r="AA53" s="6"/>
      <c r="AB53" s="6"/>
      <c r="AC53" s="6"/>
      <c r="AD53" s="6"/>
    </row>
    <row r="54" spans="4:30" ht="11.25">
      <c r="D54" s="11">
        <v>35</v>
      </c>
      <c r="E54" s="12" t="s">
        <v>1</v>
      </c>
      <c r="F54" s="11">
        <v>3</v>
      </c>
      <c r="G54" s="9">
        <v>0.17</v>
      </c>
      <c r="H54" s="9">
        <v>9.0999999999999998E-2</v>
      </c>
      <c r="I54" s="9">
        <v>2.0099999999999998</v>
      </c>
      <c r="J54" s="9">
        <v>0.52</v>
      </c>
      <c r="K54" s="10">
        <v>2.8999999999999998E-3</v>
      </c>
      <c r="L54" s="9">
        <v>70</v>
      </c>
      <c r="M54" s="10">
        <v>0.17</v>
      </c>
      <c r="N54" s="10">
        <v>7.9000000000000001E-2</v>
      </c>
      <c r="O54" s="9">
        <v>9.0999999999999998E-2</v>
      </c>
      <c r="P54" s="9">
        <v>8.6999999999999994E-2</v>
      </c>
      <c r="Q54" s="9">
        <v>0.26100000000000001</v>
      </c>
      <c r="R54" s="9" t="s">
        <v>0</v>
      </c>
      <c r="S54" s="9">
        <v>0.89</v>
      </c>
      <c r="T54" s="9">
        <v>35</v>
      </c>
      <c r="V54" s="6"/>
      <c r="W54" s="6"/>
      <c r="X54" s="6"/>
      <c r="Y54" s="6"/>
      <c r="Z54" s="6"/>
      <c r="AA54" s="6"/>
      <c r="AB54" s="6"/>
      <c r="AC54" s="6"/>
      <c r="AD54" s="6"/>
    </row>
    <row r="55" spans="4:30" ht="11.25">
      <c r="D55" s="11">
        <v>36</v>
      </c>
      <c r="E55" s="12" t="s">
        <v>1</v>
      </c>
      <c r="F55" s="11">
        <v>3</v>
      </c>
      <c r="G55" s="9">
        <v>6.3E-2</v>
      </c>
      <c r="H55" s="9">
        <v>8.5000000000000006E-2</v>
      </c>
      <c r="I55" s="9">
        <v>1.19</v>
      </c>
      <c r="J55" s="9">
        <v>0.18</v>
      </c>
      <c r="K55" s="10">
        <v>1.1000000000000001E-3</v>
      </c>
      <c r="L55" s="9">
        <v>33</v>
      </c>
      <c r="M55" s="10" t="s">
        <v>0</v>
      </c>
      <c r="N55" s="10">
        <v>6.3E-2</v>
      </c>
      <c r="O55" s="9" t="s">
        <v>0</v>
      </c>
      <c r="P55" s="9">
        <v>8.5000000000000006E-2</v>
      </c>
      <c r="Q55" s="9" t="s">
        <v>0</v>
      </c>
      <c r="R55" s="9" t="s">
        <v>0</v>
      </c>
      <c r="S55" s="9">
        <v>0.3</v>
      </c>
      <c r="T55" s="9">
        <v>28</v>
      </c>
      <c r="V55" s="6"/>
      <c r="W55" s="6"/>
      <c r="X55" s="6"/>
      <c r="Y55" s="6"/>
      <c r="Z55" s="6"/>
      <c r="AA55" s="6"/>
      <c r="AB55" s="6"/>
      <c r="AC55" s="6"/>
      <c r="AD55" s="6"/>
    </row>
    <row r="56" spans="4:30" ht="11.25">
      <c r="D56" s="11">
        <v>37</v>
      </c>
      <c r="E56" s="12" t="s">
        <v>1</v>
      </c>
      <c r="F56" s="11">
        <v>3</v>
      </c>
      <c r="G56" s="9">
        <v>8.5999999999999993E-2</v>
      </c>
      <c r="H56" s="9">
        <v>5.3999999999999999E-2</v>
      </c>
      <c r="I56" s="9">
        <v>2.5</v>
      </c>
      <c r="J56" s="9">
        <v>0.35</v>
      </c>
      <c r="K56" s="10">
        <v>2E-3</v>
      </c>
      <c r="L56" s="9">
        <v>63</v>
      </c>
      <c r="M56" s="10">
        <v>8.5999999999999993E-2</v>
      </c>
      <c r="N56" s="10">
        <v>5.6000000000000001E-2</v>
      </c>
      <c r="O56" s="9" t="s">
        <v>0</v>
      </c>
      <c r="P56" s="9">
        <v>5.3999999999999999E-2</v>
      </c>
      <c r="Q56" s="9">
        <v>8.5999999999999993E-2</v>
      </c>
      <c r="R56" s="9" t="s">
        <v>0</v>
      </c>
      <c r="S56" s="9">
        <v>0.23</v>
      </c>
      <c r="T56" s="9">
        <v>25</v>
      </c>
      <c r="V56" s="6"/>
      <c r="W56" s="6"/>
      <c r="X56" s="6"/>
      <c r="Y56" s="6"/>
      <c r="Z56" s="6"/>
      <c r="AA56" s="6"/>
      <c r="AB56" s="6"/>
      <c r="AC56" s="6"/>
      <c r="AD56" s="6"/>
    </row>
    <row r="57" spans="4:30">
      <c r="D57" s="11">
        <v>38</v>
      </c>
      <c r="E57" s="12" t="s">
        <v>1</v>
      </c>
      <c r="F57" s="11">
        <v>3</v>
      </c>
      <c r="G57" s="9">
        <v>8.2000000000000003E-2</v>
      </c>
      <c r="H57" s="9">
        <v>8.3000000000000004E-2</v>
      </c>
      <c r="I57" s="9">
        <v>1.99</v>
      </c>
      <c r="J57" s="9">
        <v>0.33</v>
      </c>
      <c r="K57" s="10">
        <v>1.9E-3</v>
      </c>
      <c r="L57" s="9">
        <v>56</v>
      </c>
      <c r="M57" s="10">
        <v>8.2000000000000003E-2</v>
      </c>
      <c r="N57" s="10">
        <v>6.8000000000000005E-2</v>
      </c>
      <c r="O57" s="9" t="s">
        <v>0</v>
      </c>
      <c r="P57" s="9">
        <v>8.3000000000000004E-2</v>
      </c>
      <c r="Q57" s="9">
        <v>8.2000000000000003E-2</v>
      </c>
      <c r="R57" s="9" t="s">
        <v>0</v>
      </c>
      <c r="S57" s="9">
        <v>0.27</v>
      </c>
      <c r="T57" s="9">
        <v>28</v>
      </c>
      <c r="Z57" s="6"/>
      <c r="AA57" s="6"/>
      <c r="AB57" s="6"/>
      <c r="AC57" s="6"/>
      <c r="AD57" s="6"/>
    </row>
    <row r="58" spans="4:30" ht="11.25">
      <c r="D58" s="11">
        <v>39</v>
      </c>
      <c r="E58" s="12" t="s">
        <v>1</v>
      </c>
      <c r="F58" s="11">
        <v>3</v>
      </c>
      <c r="G58" s="9">
        <v>0.49</v>
      </c>
      <c r="H58" s="9">
        <v>0.3</v>
      </c>
      <c r="I58" s="9">
        <v>1.7</v>
      </c>
      <c r="J58" s="9">
        <v>1.3</v>
      </c>
      <c r="K58" s="10">
        <v>7.4999999999999997E-3</v>
      </c>
      <c r="L58" s="9">
        <v>73</v>
      </c>
      <c r="M58" s="13">
        <v>0.49</v>
      </c>
      <c r="N58" s="10">
        <v>8.1000000000000003E-2</v>
      </c>
      <c r="O58" s="13">
        <v>0.3</v>
      </c>
      <c r="P58" s="9">
        <v>8.5000000000000006E-2</v>
      </c>
      <c r="Q58" s="9">
        <v>0.79</v>
      </c>
      <c r="R58" s="9" t="s">
        <v>0</v>
      </c>
      <c r="S58" s="9">
        <v>1</v>
      </c>
      <c r="T58" s="9">
        <v>43</v>
      </c>
      <c r="V58" s="6"/>
      <c r="W58" s="6"/>
      <c r="X58" s="6"/>
      <c r="Y58" s="6"/>
      <c r="Z58" s="6"/>
      <c r="AA58" s="6"/>
      <c r="AB58" s="6"/>
      <c r="AC58" s="6"/>
      <c r="AD58" s="6"/>
    </row>
    <row r="59" spans="4:30" ht="11.25">
      <c r="D59" s="11">
        <v>40</v>
      </c>
      <c r="E59" s="12" t="s">
        <v>5</v>
      </c>
      <c r="F59" s="11">
        <v>1</v>
      </c>
      <c r="G59" s="9">
        <v>0.11</v>
      </c>
      <c r="H59" s="9">
        <v>9.9000000000000005E-2</v>
      </c>
      <c r="I59" s="9">
        <v>1.85</v>
      </c>
      <c r="J59" s="9">
        <v>0.39</v>
      </c>
      <c r="K59" s="10">
        <v>3.3E-3</v>
      </c>
      <c r="L59" s="9">
        <v>9.4</v>
      </c>
      <c r="M59" s="10" t="s">
        <v>0</v>
      </c>
      <c r="N59" s="10">
        <v>0.11</v>
      </c>
      <c r="O59" s="9" t="s">
        <v>0</v>
      </c>
      <c r="P59" s="9">
        <v>9.9000000000000005E-2</v>
      </c>
      <c r="Q59" s="9" t="s">
        <v>0</v>
      </c>
      <c r="R59" s="9" t="s">
        <v>0</v>
      </c>
      <c r="S59" s="9">
        <v>0.32</v>
      </c>
      <c r="T59" s="9">
        <v>5.0999999999999996</v>
      </c>
      <c r="V59" s="6"/>
      <c r="W59" s="6"/>
      <c r="X59" s="6"/>
      <c r="Y59" s="6"/>
      <c r="Z59" s="6"/>
      <c r="AA59" s="6"/>
      <c r="AB59" s="6"/>
      <c r="AC59" s="6"/>
      <c r="AD59" s="6"/>
    </row>
    <row r="60" spans="4:30" ht="11.25">
      <c r="D60" s="11">
        <v>41</v>
      </c>
      <c r="E60" s="12" t="s">
        <v>5</v>
      </c>
      <c r="F60" s="11">
        <v>1</v>
      </c>
      <c r="G60" s="9">
        <v>0.12</v>
      </c>
      <c r="H60" s="9">
        <v>0.11</v>
      </c>
      <c r="I60" s="9">
        <v>1.25</v>
      </c>
      <c r="J60" s="9">
        <v>0.28999999999999998</v>
      </c>
      <c r="K60" s="10">
        <v>2.5000000000000001E-3</v>
      </c>
      <c r="L60" s="9">
        <v>23</v>
      </c>
      <c r="M60" s="10" t="s">
        <v>0</v>
      </c>
      <c r="N60" s="10">
        <v>0.12</v>
      </c>
      <c r="O60" s="9" t="s">
        <v>0</v>
      </c>
      <c r="P60" s="9">
        <v>0.11</v>
      </c>
      <c r="Q60" s="9" t="s">
        <v>0</v>
      </c>
      <c r="R60" s="9" t="s">
        <v>0</v>
      </c>
      <c r="S60" s="9">
        <v>0.28999999999999998</v>
      </c>
      <c r="T60" s="9">
        <v>18</v>
      </c>
      <c r="V60" s="6"/>
      <c r="W60" s="6"/>
      <c r="X60" s="6"/>
      <c r="Y60" s="6"/>
      <c r="Z60" s="6"/>
      <c r="AA60" s="6"/>
      <c r="AB60" s="6"/>
      <c r="AC60" s="6"/>
      <c r="AD60" s="6"/>
    </row>
    <row r="61" spans="4:30" ht="11.25">
      <c r="D61" s="11">
        <v>42</v>
      </c>
      <c r="E61" s="12" t="s">
        <v>5</v>
      </c>
      <c r="F61" s="11">
        <v>2</v>
      </c>
      <c r="G61" s="9">
        <v>0.12</v>
      </c>
      <c r="H61" s="9">
        <v>0.1</v>
      </c>
      <c r="I61" s="9">
        <v>0.97</v>
      </c>
      <c r="J61" s="9">
        <v>0.21</v>
      </c>
      <c r="K61" s="10">
        <v>8.7000000000000001E-4</v>
      </c>
      <c r="L61" s="9">
        <v>35</v>
      </c>
      <c r="M61" s="10" t="s">
        <v>0</v>
      </c>
      <c r="N61" s="10">
        <v>0.12</v>
      </c>
      <c r="O61" s="9" t="s">
        <v>0</v>
      </c>
      <c r="P61" s="9">
        <v>0.1</v>
      </c>
      <c r="Q61" s="9" t="s">
        <v>0</v>
      </c>
      <c r="R61" s="9" t="s">
        <v>0</v>
      </c>
      <c r="S61" s="9">
        <v>0.31</v>
      </c>
      <c r="T61" s="9">
        <v>36</v>
      </c>
      <c r="V61" s="6"/>
      <c r="W61" s="6"/>
      <c r="X61" s="6"/>
      <c r="Y61" s="6"/>
      <c r="Z61" s="6"/>
      <c r="AA61" s="6"/>
      <c r="AB61" s="6"/>
      <c r="AC61" s="6"/>
      <c r="AD61" s="6"/>
    </row>
    <row r="62" spans="4:30" ht="11.25">
      <c r="D62" s="11">
        <v>43</v>
      </c>
      <c r="E62" s="12" t="s">
        <v>5</v>
      </c>
      <c r="F62" s="11">
        <v>2</v>
      </c>
      <c r="G62" s="9">
        <v>0.12</v>
      </c>
      <c r="H62" s="9">
        <v>0.11</v>
      </c>
      <c r="I62" s="9">
        <v>0.97</v>
      </c>
      <c r="J62" s="9">
        <v>0.22</v>
      </c>
      <c r="K62" s="10">
        <v>1.1000000000000001E-3</v>
      </c>
      <c r="L62" s="9">
        <v>29</v>
      </c>
      <c r="M62" s="10" t="s">
        <v>0</v>
      </c>
      <c r="N62" s="10">
        <v>0.12</v>
      </c>
      <c r="O62" s="9" t="s">
        <v>0</v>
      </c>
      <c r="P62" s="9">
        <v>0.11</v>
      </c>
      <c r="Q62" s="9" t="s">
        <v>0</v>
      </c>
      <c r="R62" s="9" t="s">
        <v>0</v>
      </c>
      <c r="S62" s="9">
        <v>0.56999999999999995</v>
      </c>
      <c r="T62" s="9">
        <v>30</v>
      </c>
      <c r="V62" s="6"/>
      <c r="W62" s="6"/>
      <c r="X62" s="6"/>
      <c r="Y62" s="6"/>
      <c r="Z62" s="6"/>
      <c r="AA62" s="6"/>
      <c r="AB62" s="6"/>
      <c r="AC62" s="6"/>
      <c r="AD62" s="6"/>
    </row>
    <row r="63" spans="4:30" ht="11.25">
      <c r="D63" s="11">
        <v>44</v>
      </c>
      <c r="E63" s="12" t="s">
        <v>5</v>
      </c>
      <c r="F63" s="11">
        <v>3</v>
      </c>
      <c r="G63" s="9">
        <v>0.11</v>
      </c>
      <c r="H63" s="9">
        <v>0.1</v>
      </c>
      <c r="I63" s="9">
        <v>2</v>
      </c>
      <c r="J63" s="9">
        <v>0.42</v>
      </c>
      <c r="K63" s="10">
        <v>2.3999999999999998E-3</v>
      </c>
      <c r="L63" s="9">
        <v>58</v>
      </c>
      <c r="M63" s="10" t="s">
        <v>0</v>
      </c>
      <c r="N63" s="10">
        <v>0.11</v>
      </c>
      <c r="O63" s="9" t="s">
        <v>0</v>
      </c>
      <c r="P63" s="9">
        <v>0.1</v>
      </c>
      <c r="Q63" s="9" t="s">
        <v>0</v>
      </c>
      <c r="R63" s="9" t="s">
        <v>0</v>
      </c>
      <c r="S63" s="9">
        <v>0.68</v>
      </c>
      <c r="T63" s="9">
        <v>29</v>
      </c>
      <c r="V63" s="6"/>
      <c r="W63" s="6"/>
      <c r="X63" s="6"/>
      <c r="Y63" s="6"/>
      <c r="Z63" s="6"/>
      <c r="AA63" s="6"/>
      <c r="AB63" s="6"/>
      <c r="AC63" s="6"/>
      <c r="AD63" s="6"/>
    </row>
    <row r="64" spans="4:30" ht="11.25">
      <c r="D64" s="11">
        <v>45</v>
      </c>
      <c r="E64" s="12" t="s">
        <v>5</v>
      </c>
      <c r="F64" s="11">
        <v>3</v>
      </c>
      <c r="G64" s="9">
        <v>0.13</v>
      </c>
      <c r="H64" s="9">
        <v>9.6000000000000002E-2</v>
      </c>
      <c r="I64" s="9">
        <v>2.83</v>
      </c>
      <c r="J64" s="9">
        <v>0.64</v>
      </c>
      <c r="K64" s="10">
        <v>3.5999999999999999E-3</v>
      </c>
      <c r="L64" s="9">
        <v>116</v>
      </c>
      <c r="M64" s="10" t="s">
        <v>0</v>
      </c>
      <c r="N64" s="10">
        <v>0.13</v>
      </c>
      <c r="O64" s="9" t="s">
        <v>0</v>
      </c>
      <c r="P64" s="9">
        <v>9.6000000000000002E-2</v>
      </c>
      <c r="Q64" s="9" t="s">
        <v>0</v>
      </c>
      <c r="R64" s="9" t="s">
        <v>0</v>
      </c>
      <c r="S64" s="9">
        <v>0.96</v>
      </c>
      <c r="T64" s="9">
        <v>41</v>
      </c>
      <c r="V64" s="6"/>
      <c r="W64" s="6"/>
      <c r="X64" s="6"/>
      <c r="Y64" s="6"/>
      <c r="Z64" s="6"/>
      <c r="AA64" s="6"/>
      <c r="AB64" s="6"/>
      <c r="AC64" s="6"/>
      <c r="AD64" s="6"/>
    </row>
    <row r="65" spans="4:30" ht="11.25">
      <c r="D65" s="11">
        <v>46</v>
      </c>
      <c r="E65" s="12" t="s">
        <v>6</v>
      </c>
      <c r="F65" s="11">
        <v>1</v>
      </c>
      <c r="G65" s="9">
        <v>0.2</v>
      </c>
      <c r="H65" s="9">
        <v>0.23</v>
      </c>
      <c r="I65" s="9">
        <v>1.18</v>
      </c>
      <c r="J65" s="9">
        <v>0.51</v>
      </c>
      <c r="K65" s="10">
        <v>4.4000000000000003E-3</v>
      </c>
      <c r="L65" s="9">
        <v>28</v>
      </c>
      <c r="M65" s="10" t="s">
        <v>0</v>
      </c>
      <c r="N65" s="10">
        <v>0.2</v>
      </c>
      <c r="O65" s="9" t="s">
        <v>0</v>
      </c>
      <c r="P65" s="9">
        <v>0.23</v>
      </c>
      <c r="Q65" s="9" t="s">
        <v>0</v>
      </c>
      <c r="R65" s="9" t="s">
        <v>0</v>
      </c>
      <c r="S65" s="9">
        <v>1.7</v>
      </c>
      <c r="T65" s="9">
        <v>24</v>
      </c>
      <c r="V65" s="6"/>
      <c r="W65" s="6"/>
      <c r="X65" s="6"/>
      <c r="Y65" s="6"/>
      <c r="Z65" s="6"/>
      <c r="AA65" s="6"/>
      <c r="AB65" s="6"/>
      <c r="AC65" s="6"/>
      <c r="AD65" s="6"/>
    </row>
    <row r="66" spans="4:30">
      <c r="D66" s="11">
        <v>47</v>
      </c>
      <c r="E66" s="12" t="s">
        <v>6</v>
      </c>
      <c r="F66" s="11">
        <v>1</v>
      </c>
      <c r="G66" s="9">
        <v>0.17</v>
      </c>
      <c r="H66" s="9">
        <v>0.19</v>
      </c>
      <c r="I66" s="9">
        <v>2.1800000000000002</v>
      </c>
      <c r="J66" s="9">
        <v>0.78</v>
      </c>
      <c r="K66" s="10">
        <v>6.7999999999999996E-3</v>
      </c>
      <c r="L66" s="9">
        <v>16</v>
      </c>
      <c r="M66" s="10" t="s">
        <v>0</v>
      </c>
      <c r="N66" s="10">
        <v>0.17</v>
      </c>
      <c r="O66" s="9" t="s">
        <v>0</v>
      </c>
      <c r="P66" s="9">
        <v>0.19</v>
      </c>
      <c r="Q66" s="9" t="s">
        <v>0</v>
      </c>
      <c r="R66" s="9" t="s">
        <v>0</v>
      </c>
      <c r="S66" s="9">
        <v>1.5</v>
      </c>
      <c r="T66" s="9">
        <v>7.3</v>
      </c>
      <c r="Z66" s="6"/>
      <c r="AA66" s="6"/>
      <c r="AB66" s="6"/>
      <c r="AC66" s="6"/>
      <c r="AD66" s="6"/>
    </row>
    <row r="67" spans="4:30">
      <c r="D67" s="11">
        <v>48</v>
      </c>
      <c r="E67" s="12" t="s">
        <v>6</v>
      </c>
      <c r="F67" s="11">
        <v>1</v>
      </c>
      <c r="G67" s="9">
        <v>0.19</v>
      </c>
      <c r="H67" s="9">
        <v>0.22</v>
      </c>
      <c r="I67" s="9">
        <v>1.65</v>
      </c>
      <c r="J67" s="9">
        <v>0.68</v>
      </c>
      <c r="K67" s="10">
        <v>5.8999999999999999E-3</v>
      </c>
      <c r="L67" s="9">
        <v>54</v>
      </c>
      <c r="M67" s="10" t="s">
        <v>0</v>
      </c>
      <c r="N67" s="10">
        <v>0.19</v>
      </c>
      <c r="O67" s="9" t="s">
        <v>0</v>
      </c>
      <c r="P67" s="9">
        <v>0.22</v>
      </c>
      <c r="Q67" s="9" t="s">
        <v>0</v>
      </c>
      <c r="R67" s="9" t="s">
        <v>0</v>
      </c>
      <c r="S67" s="9">
        <v>1.6</v>
      </c>
      <c r="T67" s="9">
        <v>33</v>
      </c>
      <c r="Z67" s="6"/>
      <c r="AA67" s="6"/>
      <c r="AB67" s="6"/>
      <c r="AC67" s="6"/>
      <c r="AD67" s="6"/>
    </row>
    <row r="68" spans="4:30" ht="11.25">
      <c r="D68" s="11">
        <v>49</v>
      </c>
      <c r="E68" s="12" t="s">
        <v>6</v>
      </c>
      <c r="F68" s="11">
        <v>2</v>
      </c>
      <c r="G68" s="9">
        <v>0.18</v>
      </c>
      <c r="H68" s="9">
        <v>0.2</v>
      </c>
      <c r="I68" s="9">
        <v>1.1599999999999999</v>
      </c>
      <c r="J68" s="9">
        <v>0.44</v>
      </c>
      <c r="K68" s="10">
        <v>2.3E-3</v>
      </c>
      <c r="L68" s="9">
        <v>36</v>
      </c>
      <c r="M68" s="10" t="s">
        <v>0</v>
      </c>
      <c r="N68" s="10">
        <v>0.18</v>
      </c>
      <c r="O68" s="9" t="s">
        <v>0</v>
      </c>
      <c r="P68" s="9">
        <v>0.2</v>
      </c>
      <c r="Q68" s="9" t="s">
        <v>0</v>
      </c>
      <c r="R68" s="9" t="s">
        <v>0</v>
      </c>
      <c r="S68" s="9">
        <v>1.6</v>
      </c>
      <c r="T68" s="9">
        <v>31</v>
      </c>
      <c r="V68" s="6"/>
      <c r="W68" s="6"/>
      <c r="X68" s="6"/>
      <c r="Y68" s="6"/>
      <c r="Z68" s="6"/>
      <c r="AA68" s="6"/>
      <c r="AB68" s="6"/>
      <c r="AC68" s="6"/>
      <c r="AD68" s="6"/>
    </row>
    <row r="69" spans="4:30" ht="11.25">
      <c r="D69" s="11">
        <v>50</v>
      </c>
      <c r="E69" s="12" t="s">
        <v>6</v>
      </c>
      <c r="F69" s="11">
        <v>2</v>
      </c>
      <c r="G69" s="9">
        <v>0.96</v>
      </c>
      <c r="H69" s="9">
        <v>0.53</v>
      </c>
      <c r="I69" s="9">
        <v>1.72</v>
      </c>
      <c r="J69" s="15">
        <v>2.6</v>
      </c>
      <c r="K69" s="10">
        <v>0.01</v>
      </c>
      <c r="L69" s="9">
        <v>34</v>
      </c>
      <c r="M69" s="13">
        <v>0.96</v>
      </c>
      <c r="N69" s="10">
        <v>0.2</v>
      </c>
      <c r="O69" s="13">
        <v>0.53</v>
      </c>
      <c r="P69" s="9">
        <v>0.21</v>
      </c>
      <c r="Q69" s="9">
        <v>1.49</v>
      </c>
      <c r="R69" s="9" t="s">
        <v>0</v>
      </c>
      <c r="S69" s="9">
        <v>1.8</v>
      </c>
      <c r="T69" s="9">
        <v>20</v>
      </c>
      <c r="V69" s="6"/>
      <c r="W69" s="6"/>
      <c r="X69" s="6"/>
      <c r="Y69" s="6"/>
      <c r="Z69" s="6"/>
      <c r="AA69" s="6"/>
      <c r="AB69" s="6"/>
      <c r="AC69" s="6"/>
      <c r="AD69" s="6"/>
    </row>
    <row r="70" spans="4:30" ht="11.25">
      <c r="D70" s="11">
        <v>51</v>
      </c>
      <c r="E70" s="12" t="s">
        <v>6</v>
      </c>
      <c r="F70" s="11">
        <v>2</v>
      </c>
      <c r="G70" s="9">
        <v>0.16</v>
      </c>
      <c r="H70" s="9">
        <v>0.18</v>
      </c>
      <c r="I70" s="9">
        <v>2.44</v>
      </c>
      <c r="J70" s="9">
        <v>0.83</v>
      </c>
      <c r="K70" s="10">
        <v>3.7000000000000002E-3</v>
      </c>
      <c r="L70" s="9">
        <v>51</v>
      </c>
      <c r="M70" s="10" t="s">
        <v>0</v>
      </c>
      <c r="N70" s="10">
        <v>0.16</v>
      </c>
      <c r="O70" s="9" t="s">
        <v>0</v>
      </c>
      <c r="P70" s="9">
        <v>0.18</v>
      </c>
      <c r="Q70" s="9" t="s">
        <v>0</v>
      </c>
      <c r="R70" s="9" t="s">
        <v>0</v>
      </c>
      <c r="S70" s="9">
        <v>1.4</v>
      </c>
      <c r="T70" s="9">
        <v>21</v>
      </c>
      <c r="V70" s="6"/>
      <c r="W70" s="6"/>
      <c r="X70" s="6"/>
      <c r="Y70" s="6"/>
      <c r="Z70" s="6"/>
      <c r="AA70" s="6"/>
      <c r="AB70" s="6"/>
      <c r="AC70" s="6"/>
      <c r="AD70" s="6"/>
    </row>
    <row r="71" spans="4:30">
      <c r="D71" s="11">
        <v>52</v>
      </c>
      <c r="E71" s="12" t="s">
        <v>6</v>
      </c>
      <c r="F71" s="11">
        <v>3</v>
      </c>
      <c r="G71" s="9">
        <v>0.21</v>
      </c>
      <c r="H71" s="9">
        <v>0.22</v>
      </c>
      <c r="I71" s="9">
        <v>2.82</v>
      </c>
      <c r="J71" s="9">
        <v>1.2</v>
      </c>
      <c r="K71" s="10">
        <v>7.1000000000000004E-3</v>
      </c>
      <c r="L71" s="9">
        <v>116</v>
      </c>
      <c r="M71" s="10" t="s">
        <v>0</v>
      </c>
      <c r="N71" s="10">
        <v>0.21</v>
      </c>
      <c r="O71" s="9" t="s">
        <v>0</v>
      </c>
      <c r="P71" s="9">
        <v>0.22</v>
      </c>
      <c r="Q71" s="9" t="s">
        <v>0</v>
      </c>
      <c r="R71" s="9" t="s">
        <v>0</v>
      </c>
      <c r="S71" s="9">
        <v>1.6</v>
      </c>
      <c r="T71" s="9">
        <v>41</v>
      </c>
      <c r="Z71" s="6"/>
      <c r="AA71" s="6"/>
      <c r="AB71" s="6"/>
      <c r="AC71" s="6"/>
      <c r="AD71" s="6"/>
    </row>
    <row r="72" spans="4:30" ht="11.25">
      <c r="D72" s="11">
        <v>53</v>
      </c>
      <c r="E72" s="12" t="s">
        <v>6</v>
      </c>
      <c r="F72" s="11">
        <v>3</v>
      </c>
      <c r="G72" s="9">
        <v>0.22</v>
      </c>
      <c r="H72" s="9">
        <v>0.28000000000000003</v>
      </c>
      <c r="I72" s="9">
        <v>1.85</v>
      </c>
      <c r="J72" s="9">
        <v>0.93</v>
      </c>
      <c r="K72" s="10">
        <v>5.4999999999999997E-3</v>
      </c>
      <c r="L72" s="9">
        <v>54</v>
      </c>
      <c r="M72" s="10">
        <v>0.22</v>
      </c>
      <c r="N72" s="10">
        <v>0.19</v>
      </c>
      <c r="O72" s="9" t="s">
        <v>0</v>
      </c>
      <c r="P72" s="9">
        <v>0.28000000000000003</v>
      </c>
      <c r="Q72" s="9">
        <v>0.22</v>
      </c>
      <c r="R72" s="9" t="s">
        <v>0</v>
      </c>
      <c r="S72" s="9">
        <v>1.3</v>
      </c>
      <c r="T72" s="9">
        <v>29</v>
      </c>
      <c r="V72" s="6"/>
      <c r="W72" s="6"/>
      <c r="X72" s="6"/>
      <c r="Y72" s="6"/>
      <c r="Z72" s="6"/>
      <c r="AA72" s="6"/>
      <c r="AB72" s="6"/>
      <c r="AC72" s="6"/>
      <c r="AD72" s="6"/>
    </row>
    <row r="73" spans="4:30" ht="11.25">
      <c r="D73" s="11">
        <v>54</v>
      </c>
      <c r="E73" s="12" t="s">
        <v>6</v>
      </c>
      <c r="F73" s="11">
        <v>3</v>
      </c>
      <c r="G73" s="9">
        <v>0.2</v>
      </c>
      <c r="H73" s="9">
        <v>0.21</v>
      </c>
      <c r="I73" s="9">
        <v>2.4500000000000002</v>
      </c>
      <c r="J73" s="9">
        <v>1</v>
      </c>
      <c r="K73" s="10">
        <v>5.8999999999999999E-3</v>
      </c>
      <c r="L73" s="9">
        <v>113</v>
      </c>
      <c r="M73" s="10">
        <v>0.2</v>
      </c>
      <c r="N73" s="10">
        <v>0.2</v>
      </c>
      <c r="O73" s="9" t="s">
        <v>0</v>
      </c>
      <c r="P73" s="9">
        <v>0.21</v>
      </c>
      <c r="Q73" s="9">
        <v>0.2</v>
      </c>
      <c r="R73" s="9" t="s">
        <v>0</v>
      </c>
      <c r="S73" s="9">
        <v>1.5</v>
      </c>
      <c r="T73" s="9">
        <v>46</v>
      </c>
      <c r="V73" s="6"/>
      <c r="W73" s="6"/>
      <c r="X73" s="6"/>
      <c r="Y73" s="6"/>
      <c r="Z73" s="6"/>
      <c r="AA73" s="6"/>
      <c r="AB73" s="6"/>
      <c r="AC73" s="6"/>
      <c r="AD73" s="6"/>
    </row>
    <row r="74" spans="4:30" ht="11.25">
      <c r="D74" s="11">
        <v>55</v>
      </c>
      <c r="E74" s="12" t="s">
        <v>2</v>
      </c>
      <c r="F74" s="11">
        <v>1</v>
      </c>
      <c r="G74" s="9">
        <v>0.17</v>
      </c>
      <c r="H74" s="9">
        <v>0.23</v>
      </c>
      <c r="I74" s="9">
        <v>2.9000000000000001E-2</v>
      </c>
      <c r="J74" s="9">
        <v>1.2E-2</v>
      </c>
      <c r="K74" s="10">
        <v>1E-4</v>
      </c>
      <c r="L74" s="9">
        <v>7.0000000000000007E-2</v>
      </c>
      <c r="M74" s="10" t="s">
        <v>0</v>
      </c>
      <c r="N74" s="10">
        <v>0.17</v>
      </c>
      <c r="O74" s="9" t="s">
        <v>0</v>
      </c>
      <c r="P74" s="9">
        <v>0.23</v>
      </c>
      <c r="Q74" s="9" t="s">
        <v>0</v>
      </c>
      <c r="R74" s="9" t="s">
        <v>0</v>
      </c>
      <c r="S74" s="9">
        <v>0.5</v>
      </c>
      <c r="T74" s="9">
        <v>2.4</v>
      </c>
      <c r="V74" s="6"/>
      <c r="W74" s="6"/>
      <c r="X74" s="6"/>
      <c r="Y74" s="6"/>
      <c r="Z74" s="6"/>
      <c r="AA74" s="6"/>
      <c r="AB74" s="6"/>
      <c r="AC74" s="6"/>
      <c r="AD74" s="6"/>
    </row>
    <row r="75" spans="4:30" ht="11.25">
      <c r="D75" s="11">
        <v>56</v>
      </c>
      <c r="E75" s="12" t="s">
        <v>2</v>
      </c>
      <c r="F75" s="11">
        <v>2</v>
      </c>
      <c r="G75" s="9">
        <v>0.17</v>
      </c>
      <c r="H75" s="9">
        <v>0.17</v>
      </c>
      <c r="I75" s="9">
        <v>2.4300000000000002</v>
      </c>
      <c r="J75" s="9">
        <v>0.83</v>
      </c>
      <c r="K75" s="10">
        <v>3.5999999999999999E-3</v>
      </c>
      <c r="L75" s="9">
        <v>61</v>
      </c>
      <c r="M75" s="10" t="s">
        <v>0</v>
      </c>
      <c r="N75" s="10">
        <v>0.17</v>
      </c>
      <c r="O75" s="9" t="s">
        <v>0</v>
      </c>
      <c r="P75" s="9">
        <v>0.17</v>
      </c>
      <c r="Q75" s="9" t="s">
        <v>0</v>
      </c>
      <c r="R75" s="9" t="s">
        <v>0</v>
      </c>
      <c r="S75" s="9">
        <v>0.36</v>
      </c>
      <c r="T75" s="9">
        <v>25</v>
      </c>
      <c r="V75" s="6"/>
      <c r="W75" s="6"/>
      <c r="X75" s="6"/>
      <c r="Y75" s="6"/>
      <c r="Z75" s="6"/>
      <c r="AA75" s="6"/>
      <c r="AB75" s="6"/>
      <c r="AC75" s="6"/>
      <c r="AD75" s="6"/>
    </row>
    <row r="76" spans="4:30" ht="11.25">
      <c r="D76" s="11">
        <v>57</v>
      </c>
      <c r="E76" s="12" t="s">
        <v>2</v>
      </c>
      <c r="F76" s="11">
        <v>3</v>
      </c>
      <c r="G76" s="9">
        <v>0.17</v>
      </c>
      <c r="H76" s="9">
        <v>0.19</v>
      </c>
      <c r="I76" s="9">
        <v>2.61</v>
      </c>
      <c r="J76" s="9">
        <v>0.94</v>
      </c>
      <c r="K76" s="10">
        <v>5.4999999999999997E-3</v>
      </c>
      <c r="L76" s="9">
        <v>70</v>
      </c>
      <c r="M76" s="10" t="s">
        <v>0</v>
      </c>
      <c r="N76" s="10">
        <v>0.17</v>
      </c>
      <c r="O76" s="9" t="s">
        <v>0</v>
      </c>
      <c r="P76" s="9">
        <v>0.19</v>
      </c>
      <c r="Q76" s="9" t="s">
        <v>0</v>
      </c>
      <c r="R76" s="9" t="s">
        <v>0</v>
      </c>
      <c r="S76" s="9">
        <v>0.44</v>
      </c>
      <c r="T76" s="9">
        <v>27</v>
      </c>
      <c r="V76" s="6"/>
      <c r="W76" s="6"/>
      <c r="X76" s="6"/>
      <c r="Y76" s="6"/>
      <c r="Z76" s="6"/>
      <c r="AA76" s="6"/>
      <c r="AB76" s="6"/>
      <c r="AC76" s="6"/>
      <c r="AD76" s="6"/>
    </row>
    <row r="77" spans="4:30" ht="11.25">
      <c r="D77" s="11">
        <v>58</v>
      </c>
      <c r="E77" s="12" t="s">
        <v>7</v>
      </c>
      <c r="F77" s="11">
        <v>1</v>
      </c>
      <c r="G77" s="9">
        <v>0.28999999999999998</v>
      </c>
      <c r="H77" s="9">
        <v>0.24</v>
      </c>
      <c r="I77" s="9">
        <v>1.27</v>
      </c>
      <c r="J77" s="9">
        <v>0.67</v>
      </c>
      <c r="K77" s="10">
        <v>5.7000000000000002E-3</v>
      </c>
      <c r="L77" s="9">
        <v>28</v>
      </c>
      <c r="M77" s="10">
        <v>0.28999999999999998</v>
      </c>
      <c r="N77" s="10">
        <v>0.21</v>
      </c>
      <c r="O77" s="9" t="s">
        <v>0</v>
      </c>
      <c r="P77" s="9">
        <v>0.24</v>
      </c>
      <c r="Q77" s="9">
        <v>0.28999999999999998</v>
      </c>
      <c r="R77" s="9" t="s">
        <v>0</v>
      </c>
      <c r="S77" s="9">
        <v>2.2000000000000002</v>
      </c>
      <c r="T77" s="9">
        <v>22</v>
      </c>
      <c r="V77" s="6"/>
      <c r="W77" s="6"/>
      <c r="X77" s="6"/>
      <c r="Y77" s="6"/>
      <c r="Z77" s="6"/>
      <c r="AA77" s="6"/>
      <c r="AB77" s="6"/>
      <c r="AC77" s="6"/>
      <c r="AD77" s="6"/>
    </row>
    <row r="78" spans="4:30" ht="11.25">
      <c r="D78" s="11">
        <v>59</v>
      </c>
      <c r="E78" s="12" t="s">
        <v>7</v>
      </c>
      <c r="F78" s="11">
        <v>1</v>
      </c>
      <c r="G78" s="9">
        <v>0.19</v>
      </c>
      <c r="H78" s="9">
        <v>0.2</v>
      </c>
      <c r="I78" s="9">
        <v>1.04</v>
      </c>
      <c r="J78" s="9">
        <v>0.41</v>
      </c>
      <c r="K78" s="10">
        <v>3.5000000000000001E-3</v>
      </c>
      <c r="L78" s="9">
        <v>19</v>
      </c>
      <c r="M78" s="10" t="s">
        <v>0</v>
      </c>
      <c r="N78" s="10">
        <v>0.19</v>
      </c>
      <c r="O78" s="9" t="s">
        <v>0</v>
      </c>
      <c r="P78" s="9">
        <v>0.2</v>
      </c>
      <c r="Q78" s="9" t="s">
        <v>0</v>
      </c>
      <c r="R78" s="9" t="s">
        <v>0</v>
      </c>
      <c r="S78" s="9">
        <v>2.8</v>
      </c>
      <c r="T78" s="9">
        <v>18</v>
      </c>
      <c r="V78" s="6"/>
      <c r="W78" s="6"/>
      <c r="X78" s="6"/>
      <c r="Y78" s="6"/>
      <c r="Z78" s="6"/>
      <c r="AA78" s="6"/>
      <c r="AB78" s="6"/>
      <c r="AC78" s="6"/>
      <c r="AD78" s="6"/>
    </row>
    <row r="79" spans="4:30" ht="11.25">
      <c r="D79" s="11">
        <v>60</v>
      </c>
      <c r="E79" s="12" t="s">
        <v>7</v>
      </c>
      <c r="F79" s="11">
        <v>2</v>
      </c>
      <c r="G79" s="9">
        <v>0.2</v>
      </c>
      <c r="H79" s="9">
        <v>0.15</v>
      </c>
      <c r="I79" s="9">
        <v>1.41</v>
      </c>
      <c r="J79" s="9">
        <v>0.49</v>
      </c>
      <c r="K79" s="10">
        <v>2E-3</v>
      </c>
      <c r="L79" s="9">
        <v>41</v>
      </c>
      <c r="M79" s="10">
        <v>0.2</v>
      </c>
      <c r="N79" s="10">
        <v>0.15</v>
      </c>
      <c r="O79" s="9" t="s">
        <v>0</v>
      </c>
      <c r="P79" s="9">
        <v>0.15</v>
      </c>
      <c r="Q79" s="9">
        <v>0.2</v>
      </c>
      <c r="R79" s="9" t="s">
        <v>0</v>
      </c>
      <c r="S79" s="9">
        <v>1.9</v>
      </c>
      <c r="T79" s="9">
        <v>29</v>
      </c>
      <c r="V79" s="6"/>
      <c r="W79" s="6"/>
      <c r="X79" s="6"/>
      <c r="Y79" s="6"/>
      <c r="Z79" s="6"/>
      <c r="AA79" s="6"/>
      <c r="AB79" s="6"/>
      <c r="AC79" s="6"/>
      <c r="AD79" s="6"/>
    </row>
    <row r="80" spans="4:30" ht="11.25">
      <c r="D80" s="11">
        <v>61</v>
      </c>
      <c r="E80" s="12" t="s">
        <v>7</v>
      </c>
      <c r="F80" s="11">
        <v>2</v>
      </c>
      <c r="G80" s="9">
        <v>0.2</v>
      </c>
      <c r="H80" s="9">
        <v>0.21</v>
      </c>
      <c r="I80" s="9">
        <v>1.57</v>
      </c>
      <c r="J80" s="9">
        <v>0.64</v>
      </c>
      <c r="K80" s="10">
        <v>2.8E-3</v>
      </c>
      <c r="L80" s="9">
        <v>39</v>
      </c>
      <c r="M80" s="10" t="s">
        <v>0</v>
      </c>
      <c r="N80" s="10">
        <v>0.2</v>
      </c>
      <c r="O80" s="9" t="s">
        <v>0</v>
      </c>
      <c r="P80" s="9">
        <v>0.21</v>
      </c>
      <c r="Q80" s="9" t="s">
        <v>0</v>
      </c>
      <c r="R80" s="9" t="s">
        <v>0</v>
      </c>
      <c r="S80" s="9">
        <v>2.4</v>
      </c>
      <c r="T80" s="9">
        <v>25</v>
      </c>
      <c r="V80" s="6"/>
      <c r="W80" s="6"/>
      <c r="X80" s="6"/>
      <c r="Y80" s="6"/>
      <c r="Z80" s="6"/>
      <c r="AA80" s="6"/>
      <c r="AB80" s="6"/>
      <c r="AC80" s="6"/>
      <c r="AD80" s="6"/>
    </row>
    <row r="81" spans="4:30" ht="11.25">
      <c r="D81" s="11">
        <v>62</v>
      </c>
      <c r="E81" s="12" t="s">
        <v>7</v>
      </c>
      <c r="F81" s="11">
        <v>3</v>
      </c>
      <c r="G81" s="9">
        <v>0.3</v>
      </c>
      <c r="H81" s="9">
        <v>0.21</v>
      </c>
      <c r="I81" s="9">
        <v>3.1</v>
      </c>
      <c r="J81" s="9">
        <v>1.6</v>
      </c>
      <c r="K81" s="10">
        <v>8.8999999999999999E-3</v>
      </c>
      <c r="L81" s="9">
        <v>43</v>
      </c>
      <c r="M81" s="13">
        <v>0.3</v>
      </c>
      <c r="N81" s="10">
        <v>0.2</v>
      </c>
      <c r="O81" s="9" t="s">
        <v>0</v>
      </c>
      <c r="P81" s="9">
        <v>0.21</v>
      </c>
      <c r="Q81" s="9">
        <v>0.3</v>
      </c>
      <c r="R81" s="9" t="s">
        <v>0</v>
      </c>
      <c r="S81" s="9">
        <v>2.2999999999999998</v>
      </c>
      <c r="T81" s="9">
        <v>14</v>
      </c>
      <c r="V81" s="6"/>
      <c r="W81" s="6"/>
      <c r="X81" s="6"/>
      <c r="Y81" s="6"/>
      <c r="Z81" s="6"/>
      <c r="AA81" s="6"/>
      <c r="AB81" s="6"/>
      <c r="AC81" s="6"/>
      <c r="AD81" s="6"/>
    </row>
    <row r="82" spans="4:30" ht="11.25">
      <c r="D82" s="11">
        <v>63</v>
      </c>
      <c r="E82" s="12" t="s">
        <v>7</v>
      </c>
      <c r="F82" s="11">
        <v>3</v>
      </c>
      <c r="G82" s="9">
        <v>0.38</v>
      </c>
      <c r="H82" s="9">
        <v>0.23</v>
      </c>
      <c r="I82" s="9">
        <v>3.43</v>
      </c>
      <c r="J82" s="9">
        <v>2.1</v>
      </c>
      <c r="K82" s="10">
        <v>1.2E-2</v>
      </c>
      <c r="L82" s="9">
        <v>55</v>
      </c>
      <c r="M82" s="13">
        <v>0.38</v>
      </c>
      <c r="N82" s="10">
        <v>0.19</v>
      </c>
      <c r="O82" s="9">
        <v>0.23</v>
      </c>
      <c r="P82" s="9">
        <v>0.21</v>
      </c>
      <c r="Q82" s="9">
        <v>0.61</v>
      </c>
      <c r="R82" s="9" t="s">
        <v>0</v>
      </c>
      <c r="S82" s="9">
        <v>2</v>
      </c>
      <c r="T82" s="9">
        <v>16</v>
      </c>
      <c r="V82" s="6"/>
      <c r="W82" s="6"/>
      <c r="X82" s="6"/>
      <c r="Y82" s="6"/>
      <c r="Z82" s="6"/>
      <c r="AA82" s="6"/>
      <c r="AB82" s="6"/>
      <c r="AC82" s="6"/>
      <c r="AD82" s="6"/>
    </row>
    <row r="83" spans="4:30" ht="11.25">
      <c r="D83" s="11">
        <v>64</v>
      </c>
      <c r="E83" s="12" t="s">
        <v>4</v>
      </c>
      <c r="F83" s="11">
        <v>1</v>
      </c>
      <c r="G83" s="9">
        <v>0.19</v>
      </c>
      <c r="H83" s="9">
        <v>0.22</v>
      </c>
      <c r="I83" s="9">
        <v>0.61</v>
      </c>
      <c r="J83" s="9">
        <v>0.25</v>
      </c>
      <c r="K83" s="10">
        <v>2.2000000000000001E-3</v>
      </c>
      <c r="L83" s="9">
        <v>12</v>
      </c>
      <c r="M83" s="10" t="s">
        <v>0</v>
      </c>
      <c r="N83" s="10">
        <v>0.19</v>
      </c>
      <c r="O83" s="9" t="s">
        <v>0</v>
      </c>
      <c r="P83" s="9">
        <v>0.22</v>
      </c>
      <c r="Q83" s="9" t="s">
        <v>0</v>
      </c>
      <c r="R83" s="9" t="s">
        <v>0</v>
      </c>
      <c r="S83" s="9">
        <v>0.66</v>
      </c>
      <c r="T83" s="9">
        <v>19</v>
      </c>
      <c r="V83" s="6"/>
      <c r="W83" s="6"/>
      <c r="X83" s="6"/>
      <c r="Y83" s="6"/>
      <c r="Z83" s="6"/>
      <c r="AA83" s="6"/>
      <c r="AB83" s="6"/>
      <c r="AC83" s="6"/>
      <c r="AD83" s="6"/>
    </row>
    <row r="84" spans="4:30" ht="11.25">
      <c r="D84" s="11">
        <v>65</v>
      </c>
      <c r="E84" s="12" t="s">
        <v>4</v>
      </c>
      <c r="F84" s="11">
        <v>1</v>
      </c>
      <c r="G84" s="9">
        <v>0.16</v>
      </c>
      <c r="H84" s="9">
        <v>0.21</v>
      </c>
      <c r="I84" s="9">
        <v>1.31</v>
      </c>
      <c r="J84" s="9">
        <v>0.48</v>
      </c>
      <c r="K84" s="10">
        <v>2.5000000000000001E-3</v>
      </c>
      <c r="L84" s="9">
        <v>41</v>
      </c>
      <c r="M84" s="10" t="s">
        <v>0</v>
      </c>
      <c r="N84" s="10">
        <v>0.16</v>
      </c>
      <c r="O84" s="9" t="s">
        <v>0</v>
      </c>
      <c r="P84" s="9">
        <v>0.21</v>
      </c>
      <c r="Q84" s="9" t="s">
        <v>0</v>
      </c>
      <c r="R84" s="9" t="s">
        <v>0</v>
      </c>
      <c r="S84" s="9">
        <v>0.69</v>
      </c>
      <c r="T84" s="9">
        <v>31</v>
      </c>
      <c r="V84" s="6"/>
      <c r="W84" s="6"/>
      <c r="X84" s="6"/>
      <c r="Y84" s="6"/>
      <c r="Z84" s="6"/>
      <c r="AA84" s="6"/>
      <c r="AB84" s="6"/>
      <c r="AC84" s="6"/>
      <c r="AD84" s="6"/>
    </row>
    <row r="85" spans="4:30" ht="11.25">
      <c r="D85" s="11">
        <v>66</v>
      </c>
      <c r="E85" s="12" t="s">
        <v>4</v>
      </c>
      <c r="F85" s="11">
        <v>1</v>
      </c>
      <c r="G85" s="9">
        <v>0.19</v>
      </c>
      <c r="H85" s="9">
        <v>0.21</v>
      </c>
      <c r="I85" s="9">
        <v>0.17</v>
      </c>
      <c r="J85" s="9">
        <v>6.8000000000000005E-2</v>
      </c>
      <c r="K85" s="10">
        <v>5.9000000000000003E-4</v>
      </c>
      <c r="L85" s="9">
        <v>0.48</v>
      </c>
      <c r="M85" s="10" t="s">
        <v>0</v>
      </c>
      <c r="N85" s="10">
        <v>0.19</v>
      </c>
      <c r="O85" s="9" t="s">
        <v>0</v>
      </c>
      <c r="P85" s="9">
        <v>0.21</v>
      </c>
      <c r="Q85" s="9" t="s">
        <v>0</v>
      </c>
      <c r="R85" s="9" t="s">
        <v>0</v>
      </c>
      <c r="S85" s="9">
        <v>0.67</v>
      </c>
      <c r="T85" s="9">
        <v>2.8</v>
      </c>
      <c r="V85" s="6"/>
      <c r="W85" s="6"/>
      <c r="X85" s="6"/>
      <c r="Y85" s="6"/>
      <c r="Z85" s="6"/>
      <c r="AA85" s="6"/>
      <c r="AB85" s="6"/>
      <c r="AC85" s="6"/>
      <c r="AD85" s="6"/>
    </row>
    <row r="86" spans="4:30" ht="11.25">
      <c r="D86" s="11">
        <v>67</v>
      </c>
      <c r="E86" s="12" t="s">
        <v>4</v>
      </c>
      <c r="F86" s="11">
        <v>1</v>
      </c>
      <c r="G86" s="9">
        <v>0.18</v>
      </c>
      <c r="H86" s="9">
        <v>0.2</v>
      </c>
      <c r="I86" s="9">
        <v>0.68</v>
      </c>
      <c r="J86" s="9">
        <v>0.26</v>
      </c>
      <c r="K86" s="10">
        <v>2.2000000000000001E-3</v>
      </c>
      <c r="L86" s="9">
        <v>23</v>
      </c>
      <c r="M86" s="10" t="s">
        <v>0</v>
      </c>
      <c r="N86" s="10">
        <v>0.18</v>
      </c>
      <c r="O86" s="9" t="s">
        <v>0</v>
      </c>
      <c r="P86" s="9">
        <v>0.2</v>
      </c>
      <c r="Q86" s="9" t="s">
        <v>0</v>
      </c>
      <c r="R86" s="9" t="s">
        <v>0</v>
      </c>
      <c r="S86" s="9">
        <v>3</v>
      </c>
      <c r="T86" s="9">
        <v>34</v>
      </c>
      <c r="V86" s="6"/>
      <c r="W86" s="6"/>
      <c r="X86" s="6"/>
      <c r="Y86" s="6"/>
      <c r="Z86" s="6"/>
      <c r="AA86" s="6"/>
      <c r="AB86" s="6"/>
      <c r="AC86" s="6"/>
      <c r="AD86" s="6"/>
    </row>
    <row r="87" spans="4:30" ht="11.25">
      <c r="D87" s="11">
        <v>68</v>
      </c>
      <c r="E87" s="12" t="s">
        <v>4</v>
      </c>
      <c r="F87" s="11">
        <v>1</v>
      </c>
      <c r="G87" s="9">
        <v>0.17</v>
      </c>
      <c r="H87" s="9">
        <v>0.16</v>
      </c>
      <c r="I87" s="9">
        <v>0.44</v>
      </c>
      <c r="J87" s="9">
        <v>0.15</v>
      </c>
      <c r="K87" s="10">
        <v>1.1999999999999999E-3</v>
      </c>
      <c r="L87" s="9">
        <v>12</v>
      </c>
      <c r="M87" s="10" t="s">
        <v>0</v>
      </c>
      <c r="N87" s="10">
        <v>0.17</v>
      </c>
      <c r="O87" s="9" t="s">
        <v>0</v>
      </c>
      <c r="P87" s="9">
        <v>0.16</v>
      </c>
      <c r="Q87" s="9" t="s">
        <v>0</v>
      </c>
      <c r="R87" s="9" t="s">
        <v>0</v>
      </c>
      <c r="S87" s="9">
        <v>2.4</v>
      </c>
      <c r="T87" s="9">
        <v>28</v>
      </c>
      <c r="V87" s="6"/>
      <c r="W87" s="6"/>
      <c r="X87" s="6"/>
      <c r="Y87" s="6"/>
      <c r="Z87" s="6"/>
      <c r="AA87" s="6"/>
      <c r="AB87" s="6"/>
      <c r="AC87" s="6"/>
      <c r="AD87" s="6"/>
    </row>
    <row r="88" spans="4:30" ht="11.25">
      <c r="D88" s="11">
        <v>69</v>
      </c>
      <c r="E88" s="12" t="s">
        <v>4</v>
      </c>
      <c r="F88" s="11">
        <v>2</v>
      </c>
      <c r="G88" s="9">
        <v>0.28999999999999998</v>
      </c>
      <c r="H88" s="9">
        <v>0.23</v>
      </c>
      <c r="I88" s="9">
        <v>0.61</v>
      </c>
      <c r="J88" s="9">
        <v>0.32</v>
      </c>
      <c r="K88" s="10">
        <v>1.2999999999999999E-3</v>
      </c>
      <c r="L88" s="9">
        <v>16</v>
      </c>
      <c r="M88" s="10">
        <v>0.28999999999999998</v>
      </c>
      <c r="N88" s="10">
        <v>0.18</v>
      </c>
      <c r="O88" s="9" t="s">
        <v>0</v>
      </c>
      <c r="P88" s="9">
        <v>0.23</v>
      </c>
      <c r="Q88" s="9">
        <v>0.28999999999999998</v>
      </c>
      <c r="R88" s="9" t="s">
        <v>0</v>
      </c>
      <c r="S88" s="9">
        <v>2.5</v>
      </c>
      <c r="T88" s="9">
        <v>27</v>
      </c>
      <c r="V88" s="6"/>
      <c r="W88" s="6"/>
      <c r="X88" s="6"/>
      <c r="Y88" s="6"/>
      <c r="Z88" s="6"/>
      <c r="AA88" s="6"/>
      <c r="AB88" s="6"/>
      <c r="AC88" s="6"/>
      <c r="AD88" s="6"/>
    </row>
    <row r="89" spans="4:30" ht="11.25">
      <c r="D89" s="11">
        <v>70</v>
      </c>
      <c r="E89" s="12" t="s">
        <v>4</v>
      </c>
      <c r="F89" s="11">
        <v>2</v>
      </c>
      <c r="G89" s="9">
        <v>0.2</v>
      </c>
      <c r="H89" s="9">
        <v>0.24</v>
      </c>
      <c r="I89" s="9">
        <v>2.33</v>
      </c>
      <c r="J89" s="9">
        <v>1</v>
      </c>
      <c r="K89" s="10">
        <v>5.3E-3</v>
      </c>
      <c r="L89" s="9">
        <v>44</v>
      </c>
      <c r="M89" s="10" t="s">
        <v>0</v>
      </c>
      <c r="N89" s="10">
        <v>0.2</v>
      </c>
      <c r="O89" s="9" t="s">
        <v>0</v>
      </c>
      <c r="P89" s="9">
        <v>0.24</v>
      </c>
      <c r="Q89" s="9" t="s">
        <v>0</v>
      </c>
      <c r="R89" s="9" t="s">
        <v>0</v>
      </c>
      <c r="S89" s="9">
        <v>3.5</v>
      </c>
      <c r="T89" s="9">
        <v>19</v>
      </c>
      <c r="V89" s="6"/>
      <c r="W89" s="6"/>
      <c r="X89" s="6"/>
      <c r="Y89" s="6"/>
      <c r="Z89" s="6"/>
      <c r="AA89" s="6"/>
      <c r="AB89" s="6"/>
      <c r="AC89" s="6"/>
      <c r="AD89" s="6"/>
    </row>
    <row r="90" spans="4:30" ht="11.25">
      <c r="D90" s="11">
        <v>71</v>
      </c>
      <c r="E90" s="12" t="s">
        <v>4</v>
      </c>
      <c r="F90" s="11">
        <v>2</v>
      </c>
      <c r="G90" s="9">
        <v>0.17</v>
      </c>
      <c r="H90" s="9">
        <v>0.18</v>
      </c>
      <c r="I90" s="9">
        <v>1.41</v>
      </c>
      <c r="J90" s="9">
        <v>0.49</v>
      </c>
      <c r="K90" s="10">
        <v>2E-3</v>
      </c>
      <c r="L90" s="9">
        <v>54</v>
      </c>
      <c r="M90" s="10" t="s">
        <v>0</v>
      </c>
      <c r="N90" s="10">
        <v>0.17</v>
      </c>
      <c r="O90" s="9" t="s">
        <v>0</v>
      </c>
      <c r="P90" s="9">
        <v>0.18</v>
      </c>
      <c r="Q90" s="9" t="s">
        <v>0</v>
      </c>
      <c r="R90" s="9" t="s">
        <v>0</v>
      </c>
      <c r="S90" s="9">
        <v>0.6</v>
      </c>
      <c r="T90" s="9">
        <v>38</v>
      </c>
      <c r="V90" s="6"/>
      <c r="W90" s="6"/>
      <c r="X90" s="6"/>
      <c r="Y90" s="6"/>
      <c r="Z90" s="6"/>
      <c r="AA90" s="6"/>
      <c r="AB90" s="6"/>
      <c r="AC90" s="6"/>
      <c r="AD90" s="6"/>
    </row>
    <row r="91" spans="4:30" ht="11.25">
      <c r="D91" s="11">
        <v>72</v>
      </c>
      <c r="E91" s="12" t="s">
        <v>4</v>
      </c>
      <c r="F91" s="11">
        <v>2</v>
      </c>
      <c r="G91" s="9">
        <v>0.22</v>
      </c>
      <c r="H91" s="9">
        <v>0.19</v>
      </c>
      <c r="I91" s="9">
        <v>1.66</v>
      </c>
      <c r="J91" s="9">
        <v>0.68</v>
      </c>
      <c r="K91" s="10">
        <v>2.8999999999999998E-3</v>
      </c>
      <c r="L91" s="9">
        <v>45</v>
      </c>
      <c r="M91" s="10" t="s">
        <v>0</v>
      </c>
      <c r="N91" s="10">
        <v>0.22</v>
      </c>
      <c r="O91" s="9" t="s">
        <v>0</v>
      </c>
      <c r="P91" s="9">
        <v>0.19</v>
      </c>
      <c r="Q91" s="9" t="s">
        <v>0</v>
      </c>
      <c r="R91" s="9" t="s">
        <v>0</v>
      </c>
      <c r="S91" s="9">
        <v>0.81</v>
      </c>
      <c r="T91" s="9">
        <v>27</v>
      </c>
      <c r="V91" s="6"/>
      <c r="W91" s="6"/>
      <c r="X91" s="6"/>
      <c r="Y91" s="6"/>
      <c r="Z91" s="6"/>
      <c r="AA91" s="6"/>
      <c r="AB91" s="6"/>
      <c r="AC91" s="6"/>
      <c r="AD91" s="6"/>
    </row>
    <row r="92" spans="4:30" ht="11.25">
      <c r="D92" s="11">
        <v>73</v>
      </c>
      <c r="E92" s="12" t="s">
        <v>4</v>
      </c>
      <c r="F92" s="11">
        <v>2</v>
      </c>
      <c r="G92" s="9">
        <v>0.16</v>
      </c>
      <c r="H92" s="9">
        <v>0.17</v>
      </c>
      <c r="I92" s="9">
        <v>1.57</v>
      </c>
      <c r="J92" s="9">
        <v>0.52</v>
      </c>
      <c r="K92" s="10">
        <v>2.0999999999999999E-3</v>
      </c>
      <c r="L92" s="9">
        <v>44</v>
      </c>
      <c r="M92" s="10" t="s">
        <v>0</v>
      </c>
      <c r="N92" s="10">
        <v>0.16</v>
      </c>
      <c r="O92" s="9" t="s">
        <v>0</v>
      </c>
      <c r="P92" s="9">
        <v>0.17</v>
      </c>
      <c r="Q92" s="9" t="s">
        <v>0</v>
      </c>
      <c r="R92" s="9" t="s">
        <v>0</v>
      </c>
      <c r="S92" s="9">
        <v>0.55000000000000004</v>
      </c>
      <c r="T92" s="9">
        <v>28</v>
      </c>
      <c r="V92" s="6"/>
      <c r="W92" s="6"/>
      <c r="X92" s="6"/>
      <c r="Y92" s="6"/>
      <c r="Z92" s="6"/>
      <c r="AA92" s="6"/>
      <c r="AB92" s="6"/>
      <c r="AC92" s="6"/>
      <c r="AD92" s="6"/>
    </row>
    <row r="93" spans="4:30" ht="11.25">
      <c r="D93" s="11">
        <v>74</v>
      </c>
      <c r="E93" s="12" t="s">
        <v>4</v>
      </c>
      <c r="F93" s="11">
        <v>3</v>
      </c>
      <c r="G93" s="9">
        <v>0.14000000000000001</v>
      </c>
      <c r="H93" s="9">
        <v>0.16</v>
      </c>
      <c r="I93" s="9">
        <v>2.27</v>
      </c>
      <c r="J93" s="9">
        <v>0.68</v>
      </c>
      <c r="K93" s="10">
        <v>4.0000000000000001E-3</v>
      </c>
      <c r="L93" s="9">
        <v>48</v>
      </c>
      <c r="M93" s="10" t="s">
        <v>0</v>
      </c>
      <c r="N93" s="10">
        <v>0.14000000000000001</v>
      </c>
      <c r="O93" s="9" t="s">
        <v>0</v>
      </c>
      <c r="P93" s="9">
        <v>0.16</v>
      </c>
      <c r="Q93" s="9" t="s">
        <v>0</v>
      </c>
      <c r="R93" s="9" t="s">
        <v>0</v>
      </c>
      <c r="S93" s="9">
        <v>2.2999999999999998</v>
      </c>
      <c r="T93" s="9">
        <v>21</v>
      </c>
      <c r="V93" s="6"/>
      <c r="W93" s="6"/>
      <c r="X93" s="6"/>
      <c r="Y93" s="6"/>
      <c r="Z93" s="6"/>
      <c r="AA93" s="6"/>
      <c r="AB93" s="6"/>
      <c r="AC93" s="6"/>
      <c r="AD93" s="6"/>
    </row>
    <row r="94" spans="4:30" ht="11.25">
      <c r="D94" s="11">
        <v>75</v>
      </c>
      <c r="E94" s="12" t="s">
        <v>4</v>
      </c>
      <c r="F94" s="11">
        <v>3</v>
      </c>
      <c r="G94" s="9">
        <v>0.19</v>
      </c>
      <c r="H94" s="9">
        <v>0.2</v>
      </c>
      <c r="I94" s="9">
        <v>2.08</v>
      </c>
      <c r="J94" s="9">
        <v>0.81</v>
      </c>
      <c r="K94" s="10">
        <v>4.7999999999999996E-3</v>
      </c>
      <c r="L94" s="9">
        <v>42</v>
      </c>
      <c r="M94" s="10" t="s">
        <v>0</v>
      </c>
      <c r="N94" s="10">
        <v>0.19</v>
      </c>
      <c r="O94" s="9" t="s">
        <v>0</v>
      </c>
      <c r="P94" s="9">
        <v>0.2</v>
      </c>
      <c r="Q94" s="9" t="s">
        <v>0</v>
      </c>
      <c r="R94" s="9" t="s">
        <v>0</v>
      </c>
      <c r="S94" s="9">
        <v>2.7</v>
      </c>
      <c r="T94" s="9">
        <v>20</v>
      </c>
      <c r="V94" s="6"/>
      <c r="W94" s="6"/>
      <c r="X94" s="6"/>
      <c r="Y94" s="6"/>
      <c r="Z94" s="6"/>
      <c r="AA94" s="6"/>
      <c r="AB94" s="6"/>
      <c r="AC94" s="6"/>
      <c r="AD94" s="6"/>
    </row>
    <row r="95" spans="4:30" ht="11.25">
      <c r="D95" s="11">
        <v>76</v>
      </c>
      <c r="E95" s="12" t="s">
        <v>4</v>
      </c>
      <c r="F95" s="11">
        <v>3</v>
      </c>
      <c r="G95" s="9">
        <v>0.24</v>
      </c>
      <c r="H95" s="9">
        <v>0.28999999999999998</v>
      </c>
      <c r="I95" s="9">
        <v>1.65</v>
      </c>
      <c r="J95" s="9">
        <v>0.87</v>
      </c>
      <c r="K95" s="10">
        <v>5.1999999999999998E-3</v>
      </c>
      <c r="L95" s="9">
        <v>48</v>
      </c>
      <c r="M95" s="10" t="s">
        <v>0</v>
      </c>
      <c r="N95" s="10">
        <v>0.24</v>
      </c>
      <c r="O95" s="9" t="s">
        <v>0</v>
      </c>
      <c r="P95" s="9">
        <v>0.28999999999999998</v>
      </c>
      <c r="Q95" s="9" t="s">
        <v>0</v>
      </c>
      <c r="R95" s="9" t="s">
        <v>0</v>
      </c>
      <c r="S95" s="9">
        <v>2.8</v>
      </c>
      <c r="T95" s="9">
        <v>29</v>
      </c>
      <c r="V95" s="6"/>
      <c r="W95" s="6"/>
      <c r="X95" s="6"/>
      <c r="Y95" s="6"/>
      <c r="Z95" s="6"/>
      <c r="AA95" s="6"/>
      <c r="AB95" s="6"/>
      <c r="AC95" s="6"/>
      <c r="AD95" s="6"/>
    </row>
    <row r="96" spans="4:30" ht="11.25">
      <c r="D96" s="11">
        <v>77</v>
      </c>
      <c r="E96" s="12" t="s">
        <v>4</v>
      </c>
      <c r="F96" s="11">
        <v>3</v>
      </c>
      <c r="G96" s="9">
        <v>0.26</v>
      </c>
      <c r="H96" s="9">
        <v>0.26</v>
      </c>
      <c r="I96" s="9">
        <v>2.0099999999999998</v>
      </c>
      <c r="J96" s="9">
        <v>1</v>
      </c>
      <c r="K96" s="10">
        <v>6.1000000000000004E-3</v>
      </c>
      <c r="L96" s="9">
        <v>58</v>
      </c>
      <c r="M96" s="10">
        <v>0.26</v>
      </c>
      <c r="N96" s="10">
        <v>0.21</v>
      </c>
      <c r="O96" s="9" t="s">
        <v>0</v>
      </c>
      <c r="P96" s="9">
        <v>0.26</v>
      </c>
      <c r="Q96" s="9">
        <v>0.26</v>
      </c>
      <c r="R96" s="9" t="s">
        <v>0</v>
      </c>
      <c r="S96" s="9">
        <v>4</v>
      </c>
      <c r="T96" s="9">
        <v>29</v>
      </c>
      <c r="V96" s="6"/>
      <c r="W96" s="6"/>
      <c r="X96" s="6"/>
      <c r="Y96" s="6"/>
      <c r="Z96" s="6"/>
      <c r="AA96" s="6"/>
      <c r="AB96" s="6"/>
      <c r="AC96" s="6"/>
      <c r="AD96" s="6"/>
    </row>
    <row r="97" spans="4:30" ht="11.25">
      <c r="D97" s="11">
        <v>78</v>
      </c>
      <c r="E97" s="12" t="s">
        <v>4</v>
      </c>
      <c r="F97" s="11">
        <v>3</v>
      </c>
      <c r="G97" s="9">
        <v>0.2</v>
      </c>
      <c r="H97" s="9">
        <v>0.22</v>
      </c>
      <c r="I97" s="9">
        <v>1.96</v>
      </c>
      <c r="J97" s="9">
        <v>0.82</v>
      </c>
      <c r="K97" s="10">
        <v>4.8999999999999998E-3</v>
      </c>
      <c r="L97" s="9">
        <v>59</v>
      </c>
      <c r="M97" s="10" t="s">
        <v>0</v>
      </c>
      <c r="N97" s="10">
        <v>0.2</v>
      </c>
      <c r="O97" s="9" t="s">
        <v>0</v>
      </c>
      <c r="P97" s="9">
        <v>0.22</v>
      </c>
      <c r="Q97" s="9" t="s">
        <v>0</v>
      </c>
      <c r="R97" s="9" t="s">
        <v>0</v>
      </c>
      <c r="S97" s="9">
        <v>3</v>
      </c>
      <c r="T97" s="9">
        <v>30</v>
      </c>
      <c r="V97" s="6"/>
      <c r="W97" s="6"/>
      <c r="X97" s="6"/>
      <c r="Y97" s="6"/>
      <c r="Z97" s="6"/>
      <c r="AA97" s="6"/>
      <c r="AB97" s="6"/>
      <c r="AC97" s="6"/>
      <c r="AD97" s="6"/>
    </row>
    <row r="99" spans="4:30">
      <c r="D99" s="36" t="s">
        <v>24</v>
      </c>
      <c r="E99" s="24"/>
      <c r="F99" s="24"/>
      <c r="G99" s="24"/>
      <c r="H99" s="24"/>
    </row>
    <row r="100" spans="4:30">
      <c r="D100" s="36" t="s">
        <v>17</v>
      </c>
      <c r="E100" s="24"/>
      <c r="F100" s="24"/>
      <c r="G100" s="24"/>
      <c r="H100" s="24"/>
    </row>
    <row r="101" spans="4:30">
      <c r="D101" s="23" t="s">
        <v>12</v>
      </c>
      <c r="E101" s="23"/>
      <c r="F101" s="23"/>
      <c r="G101" s="23"/>
      <c r="H101" s="23"/>
    </row>
    <row r="102" spans="4:30">
      <c r="D102" s="23" t="s">
        <v>11</v>
      </c>
      <c r="E102" s="23"/>
      <c r="F102" s="23"/>
      <c r="G102" s="23"/>
      <c r="H102" s="23"/>
    </row>
    <row r="103" spans="4:30">
      <c r="D103" s="23" t="s">
        <v>10</v>
      </c>
      <c r="E103" s="23"/>
      <c r="F103" s="23"/>
      <c r="G103" s="23"/>
      <c r="H103" s="23"/>
    </row>
    <row r="104" spans="4:30">
      <c r="D104" s="23" t="s">
        <v>9</v>
      </c>
      <c r="E104" s="23"/>
      <c r="F104" s="23"/>
      <c r="G104" s="23"/>
      <c r="H104" s="23"/>
    </row>
    <row r="105" spans="4:30">
      <c r="D105" s="23" t="s">
        <v>8</v>
      </c>
      <c r="E105" s="23"/>
      <c r="F105" s="23"/>
      <c r="G105" s="23"/>
      <c r="H105" s="23"/>
    </row>
    <row r="106" spans="4:30">
      <c r="D106" s="23"/>
      <c r="E106" s="23"/>
      <c r="F106" s="23"/>
      <c r="G106" s="23"/>
      <c r="H106" s="23"/>
    </row>
    <row r="107" spans="4:30">
      <c r="D107" s="23"/>
      <c r="E107" s="23"/>
      <c r="F107" s="23"/>
      <c r="G107" s="23"/>
      <c r="H107" s="23"/>
    </row>
  </sheetData>
  <sortState ref="A20:AD97">
    <sortCondition ref="D20:D97"/>
  </sortState>
  <mergeCells count="11">
    <mergeCell ref="R17:S17"/>
    <mergeCell ref="G18:H18"/>
    <mergeCell ref="M18:N18"/>
    <mergeCell ref="O18:P18"/>
    <mergeCell ref="R18:S18"/>
    <mergeCell ref="L18:L19"/>
    <mergeCell ref="G1:H1"/>
    <mergeCell ref="G2:H2"/>
    <mergeCell ref="G17:H17"/>
    <mergeCell ref="M17:N17"/>
    <mergeCell ref="O17:P17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まとめ表K-40  (第２期)</vt:lpstr>
      <vt:lpstr>まとめ表K-40</vt:lpstr>
      <vt:lpstr>県調査とグラフ (第２期)</vt:lpstr>
      <vt:lpstr>県調査とグラフ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2011-12-06T08:14:32Z</dcterms:created>
  <dcterms:modified xsi:type="dcterms:W3CDTF">2013-02-21T06:58:17Z</dcterms:modified>
</cp:coreProperties>
</file>